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60" windowHeight="12195" tabRatio="570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<sst xmlns="http://schemas.openxmlformats.org/spreadsheetml/2006/main" count="523" uniqueCount="337">
  <si>
    <t>Lp.</t>
  </si>
  <si>
    <t>Nazwa budynku, adres</t>
  </si>
  <si>
    <t>lokalizacja (adres)</t>
  </si>
  <si>
    <t>Rok budowy</t>
  </si>
  <si>
    <t>Materiał budowy ścian, więźby dachowej i pokrycia dachu</t>
  </si>
  <si>
    <t>Zabezpieczenia  przeciwpożarowe i przeciw kradzieżowe</t>
  </si>
  <si>
    <t>1.</t>
  </si>
  <si>
    <t>ul. Warmińska 2, Jedwabno</t>
  </si>
  <si>
    <t>2.</t>
  </si>
  <si>
    <t>ul. 1-go Maja 37, Jedwabno</t>
  </si>
  <si>
    <t>p.poż  zgodne z przepisami</t>
  </si>
  <si>
    <t>3.</t>
  </si>
  <si>
    <t>Budynek biurowo-mieszkalny (Ośr. Zdrowia)</t>
  </si>
  <si>
    <t>ul. Wielbarska 5, Jedwabno</t>
  </si>
  <si>
    <t>4.</t>
  </si>
  <si>
    <t>ul. 1-go Maja 63, Jedwabno</t>
  </si>
  <si>
    <t>5.</t>
  </si>
  <si>
    <t>Budynek mieszkalny – Jedwabno</t>
  </si>
  <si>
    <t>ul. 1-go Maja 67, Jedwabno</t>
  </si>
  <si>
    <t>6.</t>
  </si>
  <si>
    <t>ul. 1-go Maja 41, Jedwabno</t>
  </si>
  <si>
    <t>7.</t>
  </si>
  <si>
    <t>Budynek mieszkalny - Jedwabno</t>
  </si>
  <si>
    <t>ul. 1-go Maja 21, Jedwabno</t>
  </si>
  <si>
    <t>8.</t>
  </si>
  <si>
    <t>ul. Warmińska 8, Jedwabno</t>
  </si>
  <si>
    <t>9.</t>
  </si>
  <si>
    <t>10.</t>
  </si>
  <si>
    <t>11.</t>
  </si>
  <si>
    <t>ul. Warmińska 10, Jedwabno</t>
  </si>
  <si>
    <t>12.</t>
  </si>
  <si>
    <t>13.</t>
  </si>
  <si>
    <t>ul. Warmińska 8A, Jedwabno</t>
  </si>
  <si>
    <t>14.</t>
  </si>
  <si>
    <t>15.</t>
  </si>
  <si>
    <t>16.</t>
  </si>
  <si>
    <t>Remiza OSP Nowy Dwór</t>
  </si>
  <si>
    <t>17.</t>
  </si>
  <si>
    <t>18.</t>
  </si>
  <si>
    <t>Budynek gospodarczy</t>
  </si>
  <si>
    <t>19.</t>
  </si>
  <si>
    <t>Budynek komunalny, Biblioteka, 2 mieszkania komunalne i świetlica</t>
  </si>
  <si>
    <t>Nowy Dwór 37</t>
  </si>
  <si>
    <t>20.</t>
  </si>
  <si>
    <t>Szuć</t>
  </si>
  <si>
    <t>21.</t>
  </si>
  <si>
    <t>22.</t>
  </si>
  <si>
    <t>23.</t>
  </si>
  <si>
    <t>24.</t>
  </si>
  <si>
    <t>25.</t>
  </si>
  <si>
    <t>26.</t>
  </si>
  <si>
    <t>27.</t>
  </si>
  <si>
    <t>Burdąg 46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</si>
  <si>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</si>
  <si>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</si>
  <si>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</si>
  <si>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</si>
  <si>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</si>
  <si>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</si>
  <si>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</si>
  <si>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</si>
  <si>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</si>
  <si>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</si>
  <si>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</si>
  <si>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</si>
  <si>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</si>
  <si>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</si>
  <si>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</si>
  <si>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</si>
  <si>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</si>
  <si>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Lokal użytkowy w Witowie, świetlica</t>
  </si>
  <si>
    <t>45.</t>
  </si>
  <si>
    <t>46.</t>
  </si>
  <si>
    <t>47.</t>
  </si>
  <si>
    <t>ul. Olsztyńska, Jedwabno, Działki Nr 49, 50/4</t>
  </si>
  <si>
    <t>48.</t>
  </si>
  <si>
    <t>Witowo</t>
  </si>
  <si>
    <t>Witówko 14</t>
  </si>
  <si>
    <t>Budynek mieszkalny Piduń</t>
  </si>
  <si>
    <t>Piduń 3</t>
  </si>
  <si>
    <t>Budynek mieszkalny</t>
  </si>
  <si>
    <t>Małszewo 60</t>
  </si>
  <si>
    <t>4 lokale mieszkalne</t>
  </si>
  <si>
    <t>1 Maja 75, Jedwabno</t>
  </si>
  <si>
    <t>Burdąg 46A</t>
  </si>
  <si>
    <t>Razem:</t>
  </si>
  <si>
    <t>Liczba pracowników w jednostce: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</si>
  <si>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</si>
  <si>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</si>
  <si>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</si>
  <si>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</si>
  <si>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</si>
  <si>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</si>
  <si>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Wykaz stacjonarnego sprzętu elektronicznego</t>
  </si>
  <si>
    <t xml:space="preserve">Za sprzęt elektroniczny przyjmuje się komputery, cantale telefoniczne, faxy itp. </t>
  </si>
  <si>
    <t>lp.</t>
  </si>
  <si>
    <t>Nazwa sprzętu, model</t>
  </si>
  <si>
    <t>Rok produkcji</t>
  </si>
  <si>
    <t>Wykaz przenośnego sprzętu elektronicznego</t>
  </si>
  <si>
    <t>Za sprzęt elektroniczny przenośny przyjmuje się komputery (laptopy), kamery video itp. sprzęt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</si>
  <si>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</si>
  <si>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</si>
  <si>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</si>
  <si>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</si>
  <si>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</si>
  <si>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</si>
  <si>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</si>
  <si>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il. miejsc</t>
  </si>
  <si>
    <t>Ładowność</t>
  </si>
  <si>
    <t>Przebieg (około)</t>
  </si>
  <si>
    <t>Data pierw. rejestracji</t>
  </si>
  <si>
    <t>Wyposażenie dodatkowe</t>
  </si>
  <si>
    <t>brak</t>
  </si>
  <si>
    <t>x</t>
  </si>
  <si>
    <t>Niewiadów</t>
  </si>
  <si>
    <t>Urząd Gminy Jedwabno</t>
  </si>
  <si>
    <t>Załącznik nr 1A</t>
  </si>
  <si>
    <t>-</t>
  </si>
  <si>
    <t>Zestaw komputerowy</t>
  </si>
  <si>
    <t>Załącznik nr 1C</t>
  </si>
  <si>
    <t>Załącznik nr 1C'</t>
  </si>
  <si>
    <t>15.05.2012</t>
  </si>
  <si>
    <t>UH2000019CP387898</t>
  </si>
  <si>
    <t>przyczepa lekka</t>
  </si>
  <si>
    <t>pożarnicze ratownicze</t>
  </si>
  <si>
    <t>specjalny</t>
  </si>
  <si>
    <t>09.03.2009</t>
  </si>
  <si>
    <t>WDB9763641L364146</t>
  </si>
  <si>
    <t>NIP: 745-000-54-03, REGON: 000535623</t>
  </si>
  <si>
    <t>Mercedes- Benz</t>
  </si>
  <si>
    <t xml:space="preserve"> Atego 1326 AF</t>
  </si>
  <si>
    <t xml:space="preserve">FSC Lublin    </t>
  </si>
  <si>
    <t xml:space="preserve"> Żuk A15</t>
  </si>
  <si>
    <t xml:space="preserve">Thule </t>
  </si>
  <si>
    <t>T1</t>
  </si>
  <si>
    <t>Posiadacz</t>
  </si>
  <si>
    <t>Gmina Jedwabno</t>
  </si>
  <si>
    <t>Załącznik nr 1B</t>
  </si>
  <si>
    <t>Wartość odtworzeniowa</t>
  </si>
  <si>
    <t>Budynek administracyjny UG wraz z remizą OSP Jedwabno</t>
  </si>
  <si>
    <t>mury – cegła na zaprawie; dach – blachodachówka</t>
  </si>
  <si>
    <t>Przed 1939</t>
  </si>
  <si>
    <t>mury – cegła na zaprawie; strop – drewniany; dach – dachówka holenderska</t>
  </si>
  <si>
    <t>strop- żelbetowy; dach – pokryty blachodachówką,</t>
  </si>
  <si>
    <t>mury – murowane z cegły ceramicznej; strop – nad piwnicą na belkach stalowych, na piętrach drewniane; dach – konstrukcja drewniana kryta dachówką</t>
  </si>
  <si>
    <t>mury – murowane z cegły; strop – nad piwnicą na belkach stalowych, na piętrach drewniane; dach – konstrukcja drewniana, kryty dachówką drewnianą,</t>
  </si>
  <si>
    <t>mury – ściany podłużne z gazobetonu na zaprawie, ściany szczytowe z bloków kanałowych ocieplonych gazobetonem, ściany piwniczne  z elementów prefabrykowanych kanałowych piwnicznych, ściany wewnętrzne betonowe zbrojone obwodowo, ścianki działowe elementy żelbetowe płytowe,</t>
  </si>
  <si>
    <t>Budynek murowany, więźba dachowa drewniana, dachówka</t>
  </si>
  <si>
    <t>Lata 70 – te</t>
  </si>
  <si>
    <t>1-go Maja 26, Jedwabno</t>
  </si>
  <si>
    <t>Budynek ze świetlicą wiejską</t>
  </si>
  <si>
    <t>Małszewo</t>
  </si>
  <si>
    <t>Budynek murowany, więźba dachowa drewniana, kryty dachówka</t>
  </si>
  <si>
    <t>Lipniki</t>
  </si>
  <si>
    <t>Budynek poszkolny w Burdągu</t>
  </si>
  <si>
    <t>Budynek murowany, więźba dachowa drewniana, kryty blachodachówką</t>
  </si>
  <si>
    <t>ul. Długa 32, Narty</t>
  </si>
  <si>
    <t>Budynek murowany, więźna dachowa dewniana, blachodachówka</t>
  </si>
  <si>
    <t>Malszewo( przy swietlicy)</t>
  </si>
  <si>
    <t>Budynek murowany, więźba dachowa drewniana, kryty dachówką</t>
  </si>
  <si>
    <t>p.poż zgodne z pzrepisami</t>
  </si>
  <si>
    <t>ul. 1 Maja 21, Jedwabno</t>
  </si>
  <si>
    <t>Lata 70 -te</t>
  </si>
  <si>
    <t>Budynek murowany, więźba dachowa drewniana, kryty papą</t>
  </si>
  <si>
    <t>Garaż ul. Wielbarska</t>
  </si>
  <si>
    <t>Bdynek murowny, więźba dachowa, kryty papa</t>
  </si>
  <si>
    <t>Budynek  murowany, więźba dachowa drewniana, kryty dachówką</t>
  </si>
  <si>
    <t>Budynek  murowany, więźba dachowa drewniana, kryty etrernitem</t>
  </si>
  <si>
    <t>Budynek zaplecze sportowe na stadionie</t>
  </si>
  <si>
    <t>Rok budowy 1981, rok remontu 2011</t>
  </si>
  <si>
    <t>Budynek murowny, stropodach kryty papą</t>
  </si>
  <si>
    <t>Budyek murowany, więźba dachowa drewniana, kryty blachą stalowa ocynkową</t>
  </si>
  <si>
    <t>Budyek murowany, więźba dachowa drewniana, kryty dachówką</t>
  </si>
  <si>
    <t>Bdynek murowny, więźba dachowa drewniana , kryty dachówką</t>
  </si>
  <si>
    <t>Remont 2005</t>
  </si>
  <si>
    <t>Budynek murowany, więźba dachowa drewniana, kryty balchodachówką</t>
  </si>
  <si>
    <t>747; powierzchnia pomieszczeń warsztatowych które łączą się z budynkiem GOK to 120</t>
  </si>
  <si>
    <t>Stary Urząd Gminy</t>
  </si>
  <si>
    <t xml:space="preserve">Przed 1939 remont kapitalny 1997r </t>
  </si>
  <si>
    <t>mury – murowane grube z cegły ceramicznej; stropy – drewniane; dach – konstrukcja drewniana kryta dachówką  ceramiczną,</t>
  </si>
  <si>
    <t>p.poż  zgodne z przepisami, alarm przeciwkradzieżowy z interwencją agencji ochrony</t>
  </si>
  <si>
    <t>Budynek mieszkalny Witówko</t>
  </si>
  <si>
    <t>budynek murowany więźba dachowa drewniana kryta blachodachóką</t>
  </si>
  <si>
    <t>Odbudowany w 2010</t>
  </si>
  <si>
    <t>Budynek biurowy - GOK, biblioteka,  szalet publiczny oraz loakl wynajęty przy GOK; 2 – pomieszczenia warsztatowe</t>
  </si>
  <si>
    <t>NSZ5P98</t>
  </si>
  <si>
    <t>NSZ98LL</t>
  </si>
  <si>
    <t>OLB751C</t>
  </si>
  <si>
    <t>17.04.1980</t>
  </si>
  <si>
    <t>ok. 80</t>
  </si>
  <si>
    <t>Lokal w budynku w części zaadaptowany na pomieszczenie świetlicy wiejskiej w Lipnikach (po magazynie zbożowym)</t>
  </si>
  <si>
    <t>Burdąg, działka nr 33/1</t>
  </si>
  <si>
    <t>remont 2010</t>
  </si>
  <si>
    <t>budynek murowany z cegły ceramicznej, dach konstrukcja drewniana pokryta blachodachówką</t>
  </si>
  <si>
    <t>Budynek hydroforni wraz z ciągiem technologicznym i studnią</t>
  </si>
  <si>
    <t>Czarny Piec</t>
  </si>
  <si>
    <t>budynek murowany, stropodach kryty papą</t>
  </si>
  <si>
    <t>Ogrodzenie placu wraz z bramą wjazdową</t>
  </si>
  <si>
    <t>49.</t>
  </si>
  <si>
    <t>NSZ2E71</t>
  </si>
  <si>
    <t xml:space="preserve">Renault </t>
  </si>
  <si>
    <t>Midliner</t>
  </si>
  <si>
    <t>VF6JS00A000009623</t>
  </si>
  <si>
    <t>13.10.1993, w Polsce 10.07.2014</t>
  </si>
  <si>
    <t>Świetlica w miejscowości Kot</t>
  </si>
  <si>
    <t>Kot</t>
  </si>
  <si>
    <t>budynek murowany, ocieplony bez poddasza użytkowego</t>
  </si>
  <si>
    <t>Ogrodzenie na Stadionie przy ulicy Olsztyńskiej</t>
  </si>
  <si>
    <t>Ogrodzenie wokół placu zabaw przy Zespole Szkół w Jedwabnie, oraz od strony drogi krajowej</t>
  </si>
  <si>
    <t>Ogrodzenie hydroforni w Jedwabnie</t>
  </si>
  <si>
    <t>ogrodzenie z paneli segmentowych o wymiarach długość 2505mm, wysokość 1560mm, z drutów stalowych fi 5mm zgrzewanych punktowo w kratownice o rozmiarach oczek 50mm w poziomie i 200mm w pionie. Panel o czterech przetłoczeniach. Słupki stalowe wys. 220cm o przekroju 60x40x2mm obsadzane w cokole betonowym.  brama przesuwna oraz furtka jak ogrodzenie, wraz ze słupem końcowym, szyną prowadzącą 60x70x3,5mm z dwoma wózkami, mostkiem prowadzącym i dojazdowym z zamkiem i klamką (szerokość w świetle 5m, wys. 1,5m); bramy dwuskrzydłowa jak ogrodzenie, wraz z zawiasami, zamkiem i klamką (szerokość w świetle 4m, wys. 1,5m);</t>
  </si>
  <si>
    <t>Panel kratowy na podmurówce prefabrykowanej z drutów stalowych fi 4 mm, z bramą wjazdową o szer. 4 m dług. 210 mb</t>
  </si>
  <si>
    <t xml:space="preserve">Drukarka HP Laser Jet Pro M401dne </t>
  </si>
  <si>
    <t>Kamera IP Ubiquiti AirCam Dome</t>
  </si>
  <si>
    <t>Laminator A3 ARGO LS-245B</t>
  </si>
  <si>
    <t>Komputer HP 3500 I3-3240</t>
  </si>
  <si>
    <t>Komputer HP 35500 I3-3240</t>
  </si>
  <si>
    <t>Monitor 23" LG</t>
  </si>
  <si>
    <t>Komputer APPLE</t>
  </si>
  <si>
    <t>Monitor LG 22"</t>
  </si>
  <si>
    <t>Komputer Dell Inspirion 3847</t>
  </si>
  <si>
    <t>Drukarka HP Officejet Pro 8610</t>
  </si>
  <si>
    <t>Drukarka laserowa KYOCERA-MITA ECOSYS P2035d</t>
  </si>
  <si>
    <t>Kamera leśna FOTOPUŁAPKA</t>
  </si>
  <si>
    <t xml:space="preserve">Komputer </t>
  </si>
  <si>
    <t>Monitor PHILIPS 21,5"</t>
  </si>
  <si>
    <t>Komputer HP 280</t>
  </si>
  <si>
    <t>Drukarka HP Laser Jet Pro 400</t>
  </si>
  <si>
    <t>Monitor PHILIPS</t>
  </si>
  <si>
    <t>Okres ubezpieczenia AC, Assistance - WARTOŚĆ BRUTTO</t>
  </si>
  <si>
    <t>Okres ubezpieczenia OC, NNW</t>
  </si>
  <si>
    <t>wykonane z paneli ogrodzeniowych kratowych, wykonanych z drutów pionowych i poziomych o przekroju 4 mm, z elementem usztywniającym w postaci poziomych przetłoczeń, w kolorze zielonym malowanych proszkowo o długości około 440 mb. ,dwie bramy dwuskrzydłowe o szerokości 4 m, dwie bramki  o szerokości 1 m, Dane charakterystyczne paneli ogrodzeniowych: - szerokość – 2,5 m,
- wysokość min.– 1,7 m,
- wymiar oczka – 50x 200 mm
- grubość drutu  - 4 mm
- kolor zielony, malowany proszkowo</t>
  </si>
  <si>
    <t>remiza OSP, lokal mieszkalny</t>
  </si>
  <si>
    <t>ok. lat 70-tych, remont w 2014 r.</t>
  </si>
  <si>
    <t>Park w Jedwabnie</t>
  </si>
  <si>
    <t>Mała architektura: ławki parkowe, ławki parkowe z oparciem typu antywandal - 6 szt., kosze na odpady - 13 szt., tablice informacyjne - 2 szt., ławostoły - 5 szt., latarnie parkowe - 14 szt., mostek drewniany, ogrodzenie ze sztachet, brama z furtką</t>
  </si>
  <si>
    <t>mury - cegła, beton, stropy - drewniane, dach - konstrukcja drewniana, pokrycie - dachówka ceramiczna</t>
  </si>
  <si>
    <t>Zabezpieczenia p.poż.: Gaśnice proszkowe  – szt. 3 i Gaśnica skroplonego CO2 – szt. 1. Zabezpieczenia przeciwwłamaniow: Krata odcinające wejście do szkoły – 2 zamki, Krata odcinająca wejście na I piętro – 2 zamki, Kraty w oknie – częściowe zabezpieczenie ( przy głównym wejściu, na półpiętrze)</t>
  </si>
  <si>
    <t>budynek przedwojenny</t>
  </si>
  <si>
    <t>mury - cegła czerwona, stropy drewniane, dach - konstrukcja drewniana, pokrycie onduliną</t>
  </si>
  <si>
    <t>50.</t>
  </si>
  <si>
    <t>51.</t>
  </si>
  <si>
    <t>52.</t>
  </si>
  <si>
    <t>NSZ3E48</t>
  </si>
  <si>
    <t>specjalny pożarniczy</t>
  </si>
  <si>
    <t>VF640ACE500002156</t>
  </si>
  <si>
    <t>02.09.1996, w Polsce 19.07.2016</t>
  </si>
  <si>
    <t>NSZHM25</t>
  </si>
  <si>
    <t>Nissan</t>
  </si>
  <si>
    <t>Terrano</t>
  </si>
  <si>
    <t>osobowy</t>
  </si>
  <si>
    <t>VSKTVUR20U0572428</t>
  </si>
  <si>
    <t>13.04.2005</t>
  </si>
  <si>
    <t>Budynek mieszkalny – 1 lokal</t>
  </si>
  <si>
    <t>Budynek komunalny (świetlica)</t>
  </si>
  <si>
    <t>Budynek mieszkalny - 1 lokal</t>
  </si>
  <si>
    <t>Świetlica w Nartach</t>
  </si>
  <si>
    <t xml:space="preserve">Budynek świetlicy wiejskiej  </t>
  </si>
  <si>
    <t>Budynek poszkolny w Nowym Dworze, Nowy Dwór 28, 12-122 Jedwabno</t>
  </si>
  <si>
    <t>Budynek komunalny po przedszkolu, ul. 1 Maja 69, 12-122 Jedwabno</t>
  </si>
  <si>
    <t>Projektor VIVITEK DW866 DLP</t>
  </si>
  <si>
    <t>Zestaw nagłośnieniowy</t>
  </si>
  <si>
    <t>UPS VIPER 1200</t>
  </si>
  <si>
    <t>Komputer Dell Inspirion 3650 TW</t>
  </si>
  <si>
    <t>Monitor komputerowy BENQ GL2250HM</t>
  </si>
  <si>
    <t>Zestaw komputerowy Dell Inspirion 3650 TW</t>
  </si>
  <si>
    <t>Drukarka KYOCERA ECOSYS P2035D</t>
  </si>
  <si>
    <t>Projektor OPTOMA X305ST</t>
  </si>
  <si>
    <t>Rejestrator cyfrowy ZOOM H1 Blue</t>
  </si>
  <si>
    <t>Kserokopiarka DEVELOP INEO 185</t>
  </si>
  <si>
    <t xml:space="preserve">Serwer Dell R430 + Szafa 42U </t>
  </si>
  <si>
    <t>NSZ3E83</t>
  </si>
  <si>
    <t>S180 Midliner 1997</t>
  </si>
  <si>
    <t>VF640ACE500003716</t>
  </si>
  <si>
    <t>05.11.1997, w Polsce 04.05.2017</t>
  </si>
  <si>
    <t>NSZKP31</t>
  </si>
  <si>
    <t xml:space="preserve">Ford </t>
  </si>
  <si>
    <t>Ranger</t>
  </si>
  <si>
    <t>samochód ciężarowy</t>
  </si>
  <si>
    <t>6FPPXXMJ2PCK49383</t>
  </si>
  <si>
    <t>118000 km</t>
  </si>
  <si>
    <t>12.10.2012</t>
  </si>
  <si>
    <t>OSP w Jedwabnie, 12-122 Jedwabno, ul. Warmińska 2, Regon: 510951976</t>
  </si>
  <si>
    <t>NSZ0514P</t>
  </si>
  <si>
    <t>BS750</t>
  </si>
  <si>
    <t>SWNB75000HE093686</t>
  </si>
  <si>
    <t>31.10.2017</t>
  </si>
  <si>
    <t>NSZ7P91</t>
  </si>
  <si>
    <t>UH2000019CP400391</t>
  </si>
  <si>
    <t>13.12.2012</t>
  </si>
  <si>
    <t>OSP w Szuci, 12 - 122 Jedwabno, Szuć 41A, Regon: 511381251</t>
  </si>
  <si>
    <t>Skaner Brother ADS-2400N</t>
  </si>
  <si>
    <t>Monitor Iiyama X2483HSU-B2</t>
  </si>
  <si>
    <t>Zestaw komputerowy Lenovo S510 i3</t>
  </si>
  <si>
    <t>Drukarka laserowa KYOCERA-MITA P2035d</t>
  </si>
  <si>
    <t>Kolumna głośnikowa Q1240</t>
  </si>
  <si>
    <t>Mikser muzyczny M-808USB</t>
  </si>
  <si>
    <t>Mikrofon VK V-670</t>
  </si>
  <si>
    <t>Lodówka BSNF 8101W</t>
  </si>
  <si>
    <t>Niszczarka Fellowes 60Cs</t>
  </si>
  <si>
    <t>Niszczarka Kobra+1 CC4 ES</t>
  </si>
  <si>
    <t>Aparat fotograficzny SONY DSC-RX100 + karta pamięci</t>
  </si>
  <si>
    <t>Budynek murowny, stropy żelbetowe, bez poddasza użytkowego, kryty papą</t>
  </si>
  <si>
    <t>NSZ0646P</t>
  </si>
  <si>
    <t>Wiola</t>
  </si>
  <si>
    <t>W3</t>
  </si>
  <si>
    <t>SUCE2ASA3J1002913</t>
  </si>
  <si>
    <t>08.05.2018</t>
  </si>
  <si>
    <t>Wykaz budynków i budowli</t>
  </si>
  <si>
    <t xml:space="preserve"> </t>
  </si>
  <si>
    <t>wg przepisów p.poż.( gaśnice, oznakowanie, itp.), zamki w drzwiach,  szczelnie zamknięta posesja wokół przedszkola na klucz.</t>
  </si>
  <si>
    <t xml:space="preserve">nie starszy niż 5 letni (wyprodukowany w roku 2014 i latach następnych)  </t>
  </si>
  <si>
    <t>nie starszy niż 5 letni (wyprodukowany w roku 2014 i latach następnych)</t>
  </si>
  <si>
    <r>
      <t>Pow. użytkowa (m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>)</t>
    </r>
  </si>
  <si>
    <t>12-122 Jedwabno, ul. Warmińska 2</t>
  </si>
  <si>
    <t>Załącznik nr 1D</t>
  </si>
  <si>
    <t>01.02.2019 - 31.01.2020</t>
  </si>
  <si>
    <t>01.02.2020 - 31.01.2021</t>
  </si>
  <si>
    <t>01.02.2021 - 31.01.2022</t>
  </si>
  <si>
    <t>01.02.2019 - 31.01.2022</t>
  </si>
  <si>
    <t>08.05.2019 - 31.01.2022</t>
  </si>
  <si>
    <t>Lp. 1 – wyposażenie dodatkowe: motopompa Niagara - 5.100 zł, aparaty powietrzne + sygnalizator bezruchu - 5 kpl. - 18.500 zł, zestaw PSP R-1 + deska 6.100 zł, zestaw hydraulicznych narzędzi ratowniczych Holmatro - 62.100 zł, pilarka do drewna - 2 szt. 3.000 zł, pilarka do stali i betonu - 2.600 zł, wentylator oddymiajacy - 6.100 zł, przenośny zestaw oświetleniowy 4.500 zł, raditelefony nasobne - 6 szt. - 8.400 zł, drabina trzyprzęsłowa - 3.500 zł, agregat prądotwórczy - 2.500 zł, latarki nahełmowe - 6 szt. - 2.800 zł, latarki ręczne - 2 szt. - 1.000 zł. Komplet weży 20 szt - 6.000 zł. Łącznie 132.200 zł (wliczone w s.u. pojazdu)</t>
  </si>
  <si>
    <t>Witowo, dz. Nr 154</t>
  </si>
  <si>
    <t xml:space="preserve">Waplewo </t>
  </si>
  <si>
    <r>
      <rPr>
        <sz val="10"/>
        <rFont val="Times New Roman"/>
        <family val="1"/>
      </rPr>
      <t>67,2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</si>
  <si>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Budynek murowany z elementami drewnianymi, parterowy, dach pokryty blachodachówką. Bez poddasza uzytkowego.Drzwi wejściowe    przeszklone.</t>
  </si>
  <si>
    <t xml:space="preserve"> P .poż zgodne z przepisami</t>
  </si>
  <si>
    <t>Telefon HUAWEI RHONE L21 MATE 10 LITE DS</t>
  </si>
  <si>
    <t>Monitor Philips 243V7QJABF/00</t>
  </si>
  <si>
    <t>Komputer Lenovo V520S-08IKL</t>
  </si>
  <si>
    <t>Drukarka HP LaserJet Pro 400</t>
  </si>
  <si>
    <t xml:space="preserve">Komputer desktop HP </t>
  </si>
  <si>
    <t>System transmisji sesji – zestaw kamera + enkoder</t>
  </si>
  <si>
    <t>poz. 6 okres ubezpieczenia AC: 15.10.2019 - 31.01.2022</t>
  </si>
  <si>
    <t>Lp. 24, 32, 33, 34, 37, 39 - wartość księgowa brutto</t>
  </si>
  <si>
    <t>Budynek hydroforni wraz z wyposażeniem</t>
  </si>
  <si>
    <t>Remontowany w 2010r. i 2018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</si>
</sst>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d/mm/yyyy"/>
    <numFmt numFmtId="167" formatCode="#,##0.00\ [$zł-415];[Red]\-#,##0.00\ [$zł-415]"/>
    <numFmt numFmtId="168" formatCode="#,##0\ &quot;zł&quot;"/>
    <numFmt numFmtId="169" formatCode="&quot; &quot;#,##0.00&quot; zł &quot;;&quot;-&quot;#,##0.00&quot; zł &quot;;&quot; -&quot;#&quot; zł &quot;;@&quot; &quot;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[$zł];[Red]\-#,##0.00\ [$zł]"/>
    <numFmt numFmtId="176" formatCode="\ #,##0.00&quot; zł &quot;;\-#,##0.00&quot; zł &quot;;&quot; -&quot;#&quot; zł &quot;;@\ "/>
  </numFmts>
  <fonts count="8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i/>
      <sz val="10"/>
      <name val="Times New Roman"/>
      <family val="1"/>
    </font>
    <font>
      <sz val="10"/>
      <color indexed="8"/>
      <name val="Arial1"/>
      <family val="0"/>
    </font>
    <font>
      <sz val="12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Arial"/>
      <family val="2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1"/>
      <family val="0"/>
    </font>
    <font>
      <b/>
      <sz val="8"/>
      <color indexed="8"/>
      <name val="Times New Roman"/>
      <family val="1"/>
    </font>
    <font>
      <b/>
      <sz val="8"/>
      <color indexed="8"/>
      <name val="Arial1"/>
      <family val="0"/>
    </font>
    <font>
      <sz val="9"/>
      <color indexed="8"/>
      <name val="Times New Roman"/>
      <family val="1"/>
    </font>
    <font>
      <sz val="9"/>
      <color indexed="8"/>
      <name val="Verdana"/>
      <family val="2"/>
    </font>
    <font>
      <sz val="9"/>
      <color indexed="8"/>
      <name val="Arial1"/>
      <family val="0"/>
    </font>
    <font>
      <i/>
      <sz val="9"/>
      <color indexed="8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1"/>
      <family val="0"/>
    </font>
    <font>
      <b/>
      <sz val="8"/>
      <color theme="1"/>
      <name val="Times New Roman"/>
      <family val="1"/>
    </font>
    <font>
      <b/>
      <sz val="8"/>
      <color theme="1"/>
      <name val="Arial1"/>
      <family val="0"/>
    </font>
    <font>
      <sz val="9"/>
      <color theme="1"/>
      <name val="Times New Roman"/>
      <family val="1"/>
    </font>
    <font>
      <sz val="9"/>
      <color theme="1"/>
      <name val="Verdana"/>
      <family val="2"/>
    </font>
    <font>
      <sz val="9"/>
      <color theme="1"/>
      <name val="Arial1"/>
      <family val="0"/>
    </font>
    <font>
      <i/>
      <sz val="9"/>
      <color theme="1"/>
      <name val="Times New Roman"/>
      <family val="1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57" fillId="0" borderId="0">
      <alignment/>
      <protection/>
    </xf>
    <xf numFmtId="176" fontId="1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 quotePrefix="1">
      <alignment horizontal="center"/>
    </xf>
    <xf numFmtId="165" fontId="0" fillId="0" borderId="10" xfId="0" applyNumberFormat="1" applyBorder="1" applyAlignment="1" quotePrefix="1">
      <alignment horizontal="center" vertical="center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2" fillId="0" borderId="0" xfId="0" applyFont="1" applyAlignment="1">
      <alignment horizontal="right"/>
    </xf>
    <xf numFmtId="0" fontId="73" fillId="0" borderId="12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6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 wrapText="1"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 horizontal="right"/>
    </xf>
    <xf numFmtId="0" fontId="78" fillId="0" borderId="0" xfId="0" applyFont="1" applyBorder="1" applyAlignment="1">
      <alignment vertical="center" wrapText="1"/>
    </xf>
    <xf numFmtId="0" fontId="0" fillId="0" borderId="0" xfId="0" applyFill="1" applyAlignment="1">
      <alignment/>
    </xf>
    <xf numFmtId="0" fontId="57" fillId="0" borderId="0" xfId="0" applyFont="1" applyFill="1" applyBorder="1" applyAlignment="1">
      <alignment/>
    </xf>
    <xf numFmtId="165" fontId="76" fillId="0" borderId="0" xfId="0" applyNumberFormat="1" applyFont="1" applyFill="1" applyBorder="1" applyAlignment="1">
      <alignment vertical="center" wrapText="1"/>
    </xf>
    <xf numFmtId="170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5" fontId="4" fillId="0" borderId="13" xfId="0" applyNumberFormat="1" applyFont="1" applyBorder="1" applyAlignment="1">
      <alignment/>
    </xf>
    <xf numFmtId="0" fontId="79" fillId="0" borderId="0" xfId="0" applyFont="1" applyAlignment="1">
      <alignment/>
    </xf>
    <xf numFmtId="165" fontId="80" fillId="0" borderId="14" xfId="0" applyNumberFormat="1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17" xfId="0" applyFont="1" applyFill="1" applyBorder="1" applyAlignment="1">
      <alignment horizontal="left" vertical="center" wrapText="1"/>
    </xf>
    <xf numFmtId="165" fontId="17" fillId="0" borderId="25" xfId="0" applyNumberFormat="1" applyFont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165" fontId="17" fillId="0" borderId="26" xfId="0" applyNumberFormat="1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6" fillId="33" borderId="11" xfId="0" applyNumberFormat="1" applyFont="1" applyFill="1" applyBorder="1" applyAlignment="1" applyProtection="1">
      <alignment vertical="center" wrapText="1"/>
      <protection/>
    </xf>
    <xf numFmtId="0" fontId="16" fillId="33" borderId="11" xfId="0" applyNumberFormat="1" applyFont="1" applyFill="1" applyBorder="1" applyAlignment="1" applyProtection="1">
      <alignment horizontal="center" vertical="center" wrapText="1"/>
      <protection/>
    </xf>
    <xf numFmtId="170" fontId="16" fillId="33" borderId="11" xfId="0" applyNumberFormat="1" applyFont="1" applyFill="1" applyBorder="1" applyAlignment="1" applyProtection="1">
      <alignment horizontal="right" vertical="center" wrapText="1"/>
      <protection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8" fontId="18" fillId="0" borderId="11" xfId="0" applyNumberFormat="1" applyFont="1" applyBorder="1" applyAlignment="1">
      <alignment horizontal="right" wrapText="1"/>
    </xf>
    <xf numFmtId="0" fontId="18" fillId="0" borderId="11" xfId="0" applyFont="1" applyBorder="1" applyAlignment="1">
      <alignment horizontal="center"/>
    </xf>
    <xf numFmtId="175" fontId="18" fillId="0" borderId="11" xfId="0" applyNumberFormat="1" applyFont="1" applyBorder="1" applyAlignment="1">
      <alignment/>
    </xf>
    <xf numFmtId="175" fontId="18" fillId="0" borderId="11" xfId="0" applyNumberFormat="1" applyFont="1" applyBorder="1" applyAlignment="1">
      <alignment horizontal="right" wrapText="1"/>
    </xf>
    <xf numFmtId="0" fontId="18" fillId="0" borderId="11" xfId="0" applyFont="1" applyBorder="1" applyAlignment="1">
      <alignment vertical="center" wrapText="1"/>
    </xf>
    <xf numFmtId="170" fontId="18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center" vertical="center" wrapText="1"/>
    </xf>
    <xf numFmtId="165" fontId="19" fillId="0" borderId="17" xfId="0" applyNumberFormat="1" applyFont="1" applyFill="1" applyBorder="1" applyAlignment="1">
      <alignment vertical="center" wrapText="1"/>
    </xf>
    <xf numFmtId="4" fontId="20" fillId="0" borderId="17" xfId="0" applyNumberFormat="1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165" fontId="11" fillId="0" borderId="17" xfId="0" applyNumberFormat="1" applyFont="1" applyFill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center" wrapText="1"/>
    </xf>
    <xf numFmtId="176" fontId="11" fillId="0" borderId="17" xfId="45" applyFont="1" applyFill="1" applyBorder="1" applyAlignment="1" applyProtection="1">
      <alignment horizontal="right" vertical="center" wrapText="1"/>
      <protection/>
    </xf>
    <xf numFmtId="0" fontId="14" fillId="0" borderId="17" xfId="0" applyFont="1" applyFill="1" applyBorder="1" applyAlignment="1">
      <alignment horizontal="center" vertical="center" wrapText="1"/>
    </xf>
    <xf numFmtId="176" fontId="19" fillId="0" borderId="17" xfId="45" applyFont="1" applyFill="1" applyBorder="1" applyAlignment="1" applyProtection="1">
      <alignment horizontal="right" vertical="center" wrapText="1"/>
      <protection/>
    </xf>
    <xf numFmtId="0" fontId="20" fillId="0" borderId="1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165" fontId="11" fillId="0" borderId="17" xfId="0" applyNumberFormat="1" applyFont="1" applyBorder="1" applyAlignment="1">
      <alignment vertical="center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165" fontId="11" fillId="0" borderId="27" xfId="0" applyNumberFormat="1" applyFont="1" applyBorder="1" applyAlignment="1">
      <alignment vertical="center"/>
    </xf>
    <xf numFmtId="165" fontId="11" fillId="0" borderId="17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wrapText="1"/>
    </xf>
    <xf numFmtId="0" fontId="18" fillId="0" borderId="17" xfId="0" applyFont="1" applyBorder="1" applyAlignment="1">
      <alignment horizontal="center"/>
    </xf>
    <xf numFmtId="175" fontId="18" fillId="0" borderId="17" xfId="0" applyNumberFormat="1" applyFont="1" applyBorder="1" applyAlignment="1">
      <alignment horizontal="right" wrapText="1"/>
    </xf>
    <xf numFmtId="0" fontId="18" fillId="0" borderId="17" xfId="0" applyFont="1" applyBorder="1" applyAlignment="1">
      <alignment horizontal="center" vertical="center"/>
    </xf>
    <xf numFmtId="175" fontId="18" fillId="0" borderId="17" xfId="0" applyNumberFormat="1" applyFont="1" applyBorder="1" applyAlignment="1">
      <alignment horizontal="right" vertical="center" wrapText="1"/>
    </xf>
    <xf numFmtId="0" fontId="18" fillId="0" borderId="17" xfId="0" applyFont="1" applyBorder="1" applyAlignment="1">
      <alignment horizontal="center" vertical="center" wrapText="1"/>
    </xf>
    <xf numFmtId="165" fontId="18" fillId="0" borderId="17" xfId="0" applyNumberFormat="1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165" fontId="4" fillId="0" borderId="10" xfId="0" applyNumberFormat="1" applyFont="1" applyBorder="1" applyAlignment="1">
      <alignment horizontal="center"/>
    </xf>
    <xf numFmtId="0" fontId="81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center"/>
    </xf>
    <xf numFmtId="165" fontId="19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urrency" xfId="44"/>
    <cellStyle name="Excel_BuiltIn_Currenc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30">
      <selection activeCell="D32" sqref="D32"/>
    </sheetView>
  </sheetViews>
  <sheetFormatPr defaultColWidth="9.57421875" defaultRowHeight="12.75"/>
  <cols>
    <col min="1" max="1" width="4.421875" style="0" customWidth="1"/>
    <col min="2" max="2" width="22.140625" style="0" customWidth="1"/>
    <col min="3" max="3" width="14.28125" style="0" customWidth="1"/>
    <col min="4" max="4" width="10.57421875" style="0" customWidth="1"/>
    <col min="5" max="5" width="11.421875" style="0" customWidth="1"/>
    <col min="6" max="6" width="19.8515625" style="0" bestFit="1" customWidth="1"/>
    <col min="7" max="7" width="33.00390625" style="0" customWidth="1"/>
    <col min="8" max="8" width="30.140625" style="0" customWidth="1"/>
  </cols>
  <sheetData>
    <row r="1" ht="12.75">
      <c r="H1" s="18" t="s">
        <v>116</v>
      </c>
    </row>
    <row r="3" spans="1:8" ht="18">
      <c r="A3" s="114" t="s">
        <v>308</v>
      </c>
      <c r="B3" s="114"/>
      <c r="C3" s="114"/>
      <c r="D3" s="114"/>
      <c r="E3" s="114"/>
      <c r="F3" s="114"/>
      <c r="G3" s="114"/>
      <c r="H3" s="114"/>
    </row>
    <row r="4" spans="1:8" ht="18">
      <c r="A4" s="114" t="s">
        <v>115</v>
      </c>
      <c r="B4" s="114"/>
      <c r="C4" s="114"/>
      <c r="D4" s="114"/>
      <c r="E4" s="114"/>
      <c r="F4" s="114"/>
      <c r="G4" s="114"/>
      <c r="H4" s="114"/>
    </row>
    <row r="5" spans="1:8" ht="18">
      <c r="A5" s="114" t="s">
        <v>314</v>
      </c>
      <c r="B5" s="114"/>
      <c r="C5" s="114"/>
      <c r="D5" s="114"/>
      <c r="E5" s="114"/>
      <c r="F5" s="114"/>
      <c r="G5" s="114"/>
      <c r="H5" s="114"/>
    </row>
    <row r="6" spans="1:8" ht="18">
      <c r="A6" s="114" t="s">
        <v>128</v>
      </c>
      <c r="B6" s="114"/>
      <c r="C6" s="114"/>
      <c r="D6" s="114"/>
      <c r="E6" s="114"/>
      <c r="F6" s="114"/>
      <c r="G6" s="114"/>
      <c r="H6" s="114"/>
    </row>
    <row r="7" spans="1:8" ht="36.75">
      <c r="A7" s="19" t="s">
        <v>0</v>
      </c>
      <c r="B7" s="19" t="s">
        <v>1</v>
      </c>
      <c r="C7" s="20" t="s">
        <v>2</v>
      </c>
      <c r="D7" s="19" t="s">
        <v>3</v>
      </c>
      <c r="E7" s="19" t="s">
        <v>313</v>
      </c>
      <c r="F7" s="20" t="s">
        <v>138</v>
      </c>
      <c r="G7" s="19" t="s">
        <v>4</v>
      </c>
      <c r="H7" s="19" t="s">
        <v>5</v>
      </c>
    </row>
    <row r="8" spans="1:8" ht="38.25">
      <c r="A8" s="74" t="s">
        <v>6</v>
      </c>
      <c r="B8" s="75" t="s">
        <v>139</v>
      </c>
      <c r="C8" s="75" t="s">
        <v>7</v>
      </c>
      <c r="D8" s="76">
        <v>2006</v>
      </c>
      <c r="E8" s="76">
        <v>827.2</v>
      </c>
      <c r="F8" s="77">
        <f>E8*2700</f>
        <v>2233440</v>
      </c>
      <c r="G8" s="77" t="s">
        <v>140</v>
      </c>
      <c r="H8" s="78" t="s">
        <v>180</v>
      </c>
    </row>
    <row r="9" spans="1:8" ht="25.5">
      <c r="A9" s="74" t="s">
        <v>8</v>
      </c>
      <c r="B9" s="75" t="s">
        <v>177</v>
      </c>
      <c r="C9" s="75" t="s">
        <v>9</v>
      </c>
      <c r="D9" s="76" t="s">
        <v>141</v>
      </c>
      <c r="E9" s="76">
        <v>393.05</v>
      </c>
      <c r="F9" s="77">
        <v>1061100</v>
      </c>
      <c r="G9" s="77" t="s">
        <v>182</v>
      </c>
      <c r="H9" s="79" t="s">
        <v>10</v>
      </c>
    </row>
    <row r="10" spans="1:8" ht="38.25">
      <c r="A10" s="74" t="s">
        <v>11</v>
      </c>
      <c r="B10" s="75" t="s">
        <v>12</v>
      </c>
      <c r="C10" s="75" t="s">
        <v>13</v>
      </c>
      <c r="D10" s="76" t="s">
        <v>141</v>
      </c>
      <c r="E10" s="76">
        <v>472.5</v>
      </c>
      <c r="F10" s="77">
        <v>1275750</v>
      </c>
      <c r="G10" s="77" t="s">
        <v>142</v>
      </c>
      <c r="H10" s="79" t="s">
        <v>10</v>
      </c>
    </row>
    <row r="11" spans="1:8" ht="102">
      <c r="A11" s="74" t="s">
        <v>14</v>
      </c>
      <c r="B11" s="75" t="s">
        <v>184</v>
      </c>
      <c r="C11" s="75" t="s">
        <v>15</v>
      </c>
      <c r="D11" s="76" t="s">
        <v>178</v>
      </c>
      <c r="E11" s="76" t="s">
        <v>176</v>
      </c>
      <c r="F11" s="77">
        <v>2016900</v>
      </c>
      <c r="G11" s="77" t="s">
        <v>143</v>
      </c>
      <c r="H11" s="79" t="s">
        <v>10</v>
      </c>
    </row>
    <row r="12" spans="1:8" ht="51">
      <c r="A12" s="74" t="s">
        <v>16</v>
      </c>
      <c r="B12" s="75" t="s">
        <v>17</v>
      </c>
      <c r="C12" s="75" t="s">
        <v>18</v>
      </c>
      <c r="D12" s="76" t="s">
        <v>141</v>
      </c>
      <c r="E12" s="76">
        <v>269.3</v>
      </c>
      <c r="F12" s="77">
        <v>673250</v>
      </c>
      <c r="G12" s="77" t="s">
        <v>144</v>
      </c>
      <c r="H12" s="79" t="s">
        <v>10</v>
      </c>
    </row>
    <row r="13" spans="1:9" s="54" customFormat="1" ht="51">
      <c r="A13" s="80" t="s">
        <v>19</v>
      </c>
      <c r="B13" s="81" t="s">
        <v>253</v>
      </c>
      <c r="C13" s="81" t="s">
        <v>20</v>
      </c>
      <c r="D13" s="82" t="s">
        <v>141</v>
      </c>
      <c r="E13" s="82">
        <v>37.9</v>
      </c>
      <c r="F13" s="83">
        <v>37900</v>
      </c>
      <c r="G13" s="83" t="s">
        <v>179</v>
      </c>
      <c r="H13" s="84" t="s">
        <v>10</v>
      </c>
      <c r="I13" s="54" t="s">
        <v>309</v>
      </c>
    </row>
    <row r="14" spans="1:8" ht="51">
      <c r="A14" s="74" t="s">
        <v>21</v>
      </c>
      <c r="B14" s="75" t="s">
        <v>22</v>
      </c>
      <c r="C14" s="75" t="s">
        <v>23</v>
      </c>
      <c r="D14" s="76" t="s">
        <v>141</v>
      </c>
      <c r="E14" s="76">
        <v>329.85</v>
      </c>
      <c r="F14" s="77">
        <v>824625</v>
      </c>
      <c r="G14" s="77" t="s">
        <v>145</v>
      </c>
      <c r="H14" s="79" t="s">
        <v>10</v>
      </c>
    </row>
    <row r="15" spans="1:8" ht="36" customHeight="1">
      <c r="A15" s="74" t="s">
        <v>24</v>
      </c>
      <c r="B15" s="75" t="s">
        <v>22</v>
      </c>
      <c r="C15" s="75" t="s">
        <v>25</v>
      </c>
      <c r="D15" s="76">
        <v>1993</v>
      </c>
      <c r="E15" s="76">
        <v>219.4</v>
      </c>
      <c r="F15" s="77">
        <v>548500</v>
      </c>
      <c r="G15" s="115" t="s">
        <v>146</v>
      </c>
      <c r="H15" s="79" t="s">
        <v>10</v>
      </c>
    </row>
    <row r="16" spans="1:8" ht="35.25" customHeight="1">
      <c r="A16" s="74" t="s">
        <v>26</v>
      </c>
      <c r="B16" s="75" t="s">
        <v>22</v>
      </c>
      <c r="C16" s="75" t="s">
        <v>29</v>
      </c>
      <c r="D16" s="76">
        <v>1993</v>
      </c>
      <c r="E16" s="76">
        <v>219.4</v>
      </c>
      <c r="F16" s="77">
        <v>548500</v>
      </c>
      <c r="G16" s="115"/>
      <c r="H16" s="79" t="s">
        <v>10</v>
      </c>
    </row>
    <row r="17" spans="1:8" ht="41.25" customHeight="1">
      <c r="A17" s="74" t="s">
        <v>27</v>
      </c>
      <c r="B17" s="75" t="s">
        <v>22</v>
      </c>
      <c r="C17" s="75" t="s">
        <v>32</v>
      </c>
      <c r="D17" s="76">
        <v>1993</v>
      </c>
      <c r="E17" s="76">
        <v>279.6</v>
      </c>
      <c r="F17" s="77">
        <v>699000</v>
      </c>
      <c r="G17" s="115"/>
      <c r="H17" s="79" t="s">
        <v>10</v>
      </c>
    </row>
    <row r="18" spans="1:8" ht="25.5">
      <c r="A18" s="74" t="s">
        <v>28</v>
      </c>
      <c r="B18" s="75" t="s">
        <v>36</v>
      </c>
      <c r="C18" s="75"/>
      <c r="D18" s="85">
        <v>1932</v>
      </c>
      <c r="E18" s="86">
        <v>60</v>
      </c>
      <c r="F18" s="77">
        <v>150000</v>
      </c>
      <c r="G18" s="77" t="s">
        <v>147</v>
      </c>
      <c r="H18" s="79" t="s">
        <v>10</v>
      </c>
    </row>
    <row r="19" spans="1:8" ht="38.25">
      <c r="A19" s="74" t="s">
        <v>30</v>
      </c>
      <c r="B19" s="75" t="s">
        <v>41</v>
      </c>
      <c r="C19" s="75" t="s">
        <v>42</v>
      </c>
      <c r="D19" s="85" t="s">
        <v>141</v>
      </c>
      <c r="E19" s="86">
        <v>203.08</v>
      </c>
      <c r="F19" s="77">
        <v>507700</v>
      </c>
      <c r="G19" s="75" t="s">
        <v>147</v>
      </c>
      <c r="H19" s="79" t="s">
        <v>10</v>
      </c>
    </row>
    <row r="20" spans="1:9" s="54" customFormat="1" ht="25.5">
      <c r="A20" s="74" t="s">
        <v>31</v>
      </c>
      <c r="B20" s="81" t="s">
        <v>254</v>
      </c>
      <c r="C20" s="81" t="s">
        <v>44</v>
      </c>
      <c r="D20" s="87" t="s">
        <v>148</v>
      </c>
      <c r="E20" s="88">
        <v>65.08</v>
      </c>
      <c r="F20" s="83">
        <v>162700</v>
      </c>
      <c r="G20" s="81" t="s">
        <v>147</v>
      </c>
      <c r="H20" s="84" t="s">
        <v>10</v>
      </c>
      <c r="I20" s="54" t="s">
        <v>309</v>
      </c>
    </row>
    <row r="21" spans="1:9" s="54" customFormat="1" ht="25.5">
      <c r="A21" s="74" t="s">
        <v>33</v>
      </c>
      <c r="B21" s="81" t="s">
        <v>255</v>
      </c>
      <c r="C21" s="81" t="s">
        <v>149</v>
      </c>
      <c r="D21" s="87" t="s">
        <v>141</v>
      </c>
      <c r="E21" s="88">
        <v>50.92</v>
      </c>
      <c r="F21" s="83">
        <v>50920</v>
      </c>
      <c r="G21" s="81" t="s">
        <v>147</v>
      </c>
      <c r="H21" s="84" t="s">
        <v>10</v>
      </c>
      <c r="I21" s="54" t="s">
        <v>309</v>
      </c>
    </row>
    <row r="22" spans="1:8" ht="25.5">
      <c r="A22" s="74" t="s">
        <v>34</v>
      </c>
      <c r="B22" s="75" t="s">
        <v>150</v>
      </c>
      <c r="C22" s="75" t="s">
        <v>151</v>
      </c>
      <c r="D22" s="85" t="s">
        <v>141</v>
      </c>
      <c r="E22" s="86">
        <v>274</v>
      </c>
      <c r="F22" s="77">
        <v>935000</v>
      </c>
      <c r="G22" s="75" t="s">
        <v>152</v>
      </c>
      <c r="H22" s="79" t="s">
        <v>10</v>
      </c>
    </row>
    <row r="23" spans="1:8" ht="63.75">
      <c r="A23" s="74" t="s">
        <v>35</v>
      </c>
      <c r="B23" s="81" t="s">
        <v>190</v>
      </c>
      <c r="C23" s="81" t="s">
        <v>153</v>
      </c>
      <c r="D23" s="87" t="s">
        <v>141</v>
      </c>
      <c r="E23" s="88" t="s">
        <v>189</v>
      </c>
      <c r="F23" s="83">
        <v>200000</v>
      </c>
      <c r="G23" s="81" t="s">
        <v>302</v>
      </c>
      <c r="H23" s="84" t="s">
        <v>10</v>
      </c>
    </row>
    <row r="24" spans="1:8" ht="25.5">
      <c r="A24" s="74" t="s">
        <v>37</v>
      </c>
      <c r="B24" s="89" t="s">
        <v>154</v>
      </c>
      <c r="C24" s="89" t="s">
        <v>52</v>
      </c>
      <c r="D24" s="85" t="s">
        <v>183</v>
      </c>
      <c r="E24" s="86">
        <v>353</v>
      </c>
      <c r="F24" s="77">
        <v>935000</v>
      </c>
      <c r="G24" s="75" t="s">
        <v>155</v>
      </c>
      <c r="H24" s="79" t="s">
        <v>10</v>
      </c>
    </row>
    <row r="25" spans="1:9" s="54" customFormat="1" ht="25.5">
      <c r="A25" s="74" t="s">
        <v>38</v>
      </c>
      <c r="B25" s="81" t="s">
        <v>256</v>
      </c>
      <c r="C25" s="81" t="s">
        <v>156</v>
      </c>
      <c r="D25" s="87" t="s">
        <v>148</v>
      </c>
      <c r="E25" s="88">
        <v>60</v>
      </c>
      <c r="F25" s="83">
        <v>150000</v>
      </c>
      <c r="G25" s="81" t="s">
        <v>157</v>
      </c>
      <c r="H25" s="84" t="s">
        <v>10</v>
      </c>
      <c r="I25" s="54" t="s">
        <v>309</v>
      </c>
    </row>
    <row r="26" spans="1:8" ht="25.5">
      <c r="A26" s="74" t="s">
        <v>40</v>
      </c>
      <c r="B26" s="75" t="s">
        <v>39</v>
      </c>
      <c r="C26" s="75" t="s">
        <v>158</v>
      </c>
      <c r="D26" s="85" t="s">
        <v>141</v>
      </c>
      <c r="E26" s="86">
        <v>107</v>
      </c>
      <c r="F26" s="77">
        <v>267500</v>
      </c>
      <c r="G26" s="75" t="s">
        <v>159</v>
      </c>
      <c r="H26" s="79" t="s">
        <v>160</v>
      </c>
    </row>
    <row r="27" spans="1:8" ht="25.5">
      <c r="A27" s="74" t="s">
        <v>43</v>
      </c>
      <c r="B27" s="75" t="s">
        <v>39</v>
      </c>
      <c r="C27" s="75" t="s">
        <v>161</v>
      </c>
      <c r="D27" s="86" t="s">
        <v>162</v>
      </c>
      <c r="E27" s="86">
        <v>30</v>
      </c>
      <c r="F27" s="77">
        <v>75000</v>
      </c>
      <c r="G27" s="75" t="s">
        <v>163</v>
      </c>
      <c r="H27" s="79" t="s">
        <v>10</v>
      </c>
    </row>
    <row r="28" spans="1:8" ht="25.5">
      <c r="A28" s="74" t="s">
        <v>45</v>
      </c>
      <c r="B28" s="75" t="s">
        <v>164</v>
      </c>
      <c r="C28" s="75" t="s">
        <v>13</v>
      </c>
      <c r="D28" s="86" t="s">
        <v>148</v>
      </c>
      <c r="E28" s="86">
        <v>40</v>
      </c>
      <c r="F28" s="77">
        <v>100000</v>
      </c>
      <c r="G28" s="75" t="s">
        <v>165</v>
      </c>
      <c r="H28" s="79" t="s">
        <v>10</v>
      </c>
    </row>
    <row r="29" spans="1:8" ht="25.5">
      <c r="A29" s="74" t="s">
        <v>46</v>
      </c>
      <c r="B29" s="75" t="s">
        <v>70</v>
      </c>
      <c r="C29" s="75" t="s">
        <v>322</v>
      </c>
      <c r="D29" s="86" t="s">
        <v>141</v>
      </c>
      <c r="E29" s="86">
        <v>132</v>
      </c>
      <c r="F29" s="77">
        <v>330000</v>
      </c>
      <c r="G29" s="75" t="s">
        <v>167</v>
      </c>
      <c r="H29" s="79" t="s">
        <v>10</v>
      </c>
    </row>
    <row r="30" spans="1:8" ht="63.75">
      <c r="A30" s="74" t="s">
        <v>47</v>
      </c>
      <c r="B30" s="75" t="s">
        <v>168</v>
      </c>
      <c r="C30" s="75" t="s">
        <v>74</v>
      </c>
      <c r="D30" s="90" t="s">
        <v>169</v>
      </c>
      <c r="E30" s="86">
        <v>99.6</v>
      </c>
      <c r="F30" s="77">
        <v>250000</v>
      </c>
      <c r="G30" s="75" t="s">
        <v>170</v>
      </c>
      <c r="H30" s="79" t="s">
        <v>10</v>
      </c>
    </row>
    <row r="31" spans="1:8" ht="38.25">
      <c r="A31" s="74" t="s">
        <v>48</v>
      </c>
      <c r="B31" s="75" t="s">
        <v>335</v>
      </c>
      <c r="C31" s="75" t="s">
        <v>76</v>
      </c>
      <c r="D31" s="76" t="s">
        <v>336</v>
      </c>
      <c r="E31" s="86">
        <v>154.36</v>
      </c>
      <c r="F31" s="77">
        <v>385900</v>
      </c>
      <c r="G31" s="75" t="s">
        <v>171</v>
      </c>
      <c r="H31" s="79" t="s">
        <v>10</v>
      </c>
    </row>
    <row r="32" spans="1:8" ht="25.5">
      <c r="A32" s="74" t="s">
        <v>49</v>
      </c>
      <c r="B32" s="75" t="s">
        <v>181</v>
      </c>
      <c r="C32" s="75" t="s">
        <v>77</v>
      </c>
      <c r="D32" s="86" t="s">
        <v>141</v>
      </c>
      <c r="E32" s="86">
        <v>108.33</v>
      </c>
      <c r="F32" s="77">
        <v>270825</v>
      </c>
      <c r="G32" s="75" t="s">
        <v>172</v>
      </c>
      <c r="H32" s="79" t="s">
        <v>10</v>
      </c>
    </row>
    <row r="33" spans="1:8" ht="25.5">
      <c r="A33" s="74" t="s">
        <v>50</v>
      </c>
      <c r="B33" s="75" t="s">
        <v>78</v>
      </c>
      <c r="C33" s="75" t="s">
        <v>79</v>
      </c>
      <c r="D33" s="86" t="s">
        <v>141</v>
      </c>
      <c r="E33" s="86">
        <v>109.58</v>
      </c>
      <c r="F33" s="77">
        <v>273950</v>
      </c>
      <c r="G33" s="75" t="s">
        <v>173</v>
      </c>
      <c r="H33" s="79" t="s">
        <v>10</v>
      </c>
    </row>
    <row r="34" spans="1:8" ht="25.5">
      <c r="A34" s="74" t="s">
        <v>51</v>
      </c>
      <c r="B34" s="75" t="s">
        <v>80</v>
      </c>
      <c r="C34" s="75" t="s">
        <v>81</v>
      </c>
      <c r="D34" s="86" t="s">
        <v>141</v>
      </c>
      <c r="E34" s="86">
        <v>148.62</v>
      </c>
      <c r="F34" s="77">
        <v>300000</v>
      </c>
      <c r="G34" s="75" t="s">
        <v>166</v>
      </c>
      <c r="H34" s="79" t="s">
        <v>10</v>
      </c>
    </row>
    <row r="35" spans="1:8" ht="25.5">
      <c r="A35" s="74" t="s">
        <v>53</v>
      </c>
      <c r="B35" s="75" t="s">
        <v>82</v>
      </c>
      <c r="C35" s="75" t="s">
        <v>83</v>
      </c>
      <c r="D35" s="86">
        <v>1975</v>
      </c>
      <c r="E35" s="86">
        <v>148</v>
      </c>
      <c r="F35" s="77">
        <v>300000</v>
      </c>
      <c r="G35" s="75" t="s">
        <v>166</v>
      </c>
      <c r="H35" s="79" t="s">
        <v>10</v>
      </c>
    </row>
    <row r="36" spans="1:8" ht="25.5">
      <c r="A36" s="74" t="s">
        <v>54</v>
      </c>
      <c r="B36" s="75" t="s">
        <v>232</v>
      </c>
      <c r="C36" s="75" t="s">
        <v>84</v>
      </c>
      <c r="D36" s="76" t="s">
        <v>174</v>
      </c>
      <c r="E36" s="86">
        <v>76.4</v>
      </c>
      <c r="F36" s="77">
        <v>152000</v>
      </c>
      <c r="G36" s="75" t="s">
        <v>175</v>
      </c>
      <c r="H36" s="79" t="s">
        <v>10</v>
      </c>
    </row>
    <row r="37" spans="1:9" s="54" customFormat="1" ht="38.25">
      <c r="A37" s="74" t="s">
        <v>55</v>
      </c>
      <c r="B37" s="55" t="s">
        <v>257</v>
      </c>
      <c r="C37" s="82" t="s">
        <v>191</v>
      </c>
      <c r="D37" s="82" t="s">
        <v>192</v>
      </c>
      <c r="E37" s="88">
        <v>87.5</v>
      </c>
      <c r="F37" s="91">
        <v>218750</v>
      </c>
      <c r="G37" s="82" t="s">
        <v>193</v>
      </c>
      <c r="H37" s="92"/>
      <c r="I37" s="54" t="s">
        <v>309</v>
      </c>
    </row>
    <row r="38" spans="1:8" ht="38.25">
      <c r="A38" s="74" t="s">
        <v>56</v>
      </c>
      <c r="B38" s="89" t="s">
        <v>194</v>
      </c>
      <c r="C38" s="76" t="s">
        <v>195</v>
      </c>
      <c r="D38" s="76" t="s">
        <v>233</v>
      </c>
      <c r="E38" s="86">
        <v>40</v>
      </c>
      <c r="F38" s="93">
        <v>100000</v>
      </c>
      <c r="G38" s="76" t="s">
        <v>196</v>
      </c>
      <c r="H38" s="94"/>
    </row>
    <row r="39" spans="1:8" ht="25.5">
      <c r="A39" s="74" t="s">
        <v>57</v>
      </c>
      <c r="B39" s="89" t="s">
        <v>197</v>
      </c>
      <c r="C39" s="76" t="s">
        <v>15</v>
      </c>
      <c r="D39" s="76">
        <v>2013</v>
      </c>
      <c r="E39" s="86"/>
      <c r="F39" s="93">
        <v>11424</v>
      </c>
      <c r="G39" s="76"/>
      <c r="H39" s="94"/>
    </row>
    <row r="40" spans="1:8" ht="25.5">
      <c r="A40" s="74" t="s">
        <v>58</v>
      </c>
      <c r="B40" s="89" t="s">
        <v>204</v>
      </c>
      <c r="C40" s="76" t="s">
        <v>205</v>
      </c>
      <c r="D40" s="76">
        <v>2014</v>
      </c>
      <c r="E40" s="86">
        <v>65.5</v>
      </c>
      <c r="F40" s="93">
        <v>200510.47</v>
      </c>
      <c r="G40" s="76" t="s">
        <v>206</v>
      </c>
      <c r="H40" s="94"/>
    </row>
    <row r="41" spans="1:8" ht="189" customHeight="1">
      <c r="A41" s="74" t="s">
        <v>59</v>
      </c>
      <c r="B41" s="81" t="s">
        <v>207</v>
      </c>
      <c r="C41" s="76"/>
      <c r="D41" s="80">
        <v>2013</v>
      </c>
      <c r="E41" s="86"/>
      <c r="F41" s="97">
        <v>39907.53</v>
      </c>
      <c r="G41" s="98" t="s">
        <v>231</v>
      </c>
      <c r="H41" s="94"/>
    </row>
    <row r="42" spans="1:8" ht="229.5">
      <c r="A42" s="74" t="s">
        <v>60</v>
      </c>
      <c r="B42" s="81" t="s">
        <v>208</v>
      </c>
      <c r="C42" s="76"/>
      <c r="D42" s="80">
        <v>2014</v>
      </c>
      <c r="E42" s="86"/>
      <c r="F42" s="97">
        <v>48000</v>
      </c>
      <c r="G42" s="99" t="s">
        <v>210</v>
      </c>
      <c r="H42" s="94"/>
    </row>
    <row r="43" spans="1:8" s="54" customFormat="1" ht="114.75">
      <c r="A43" s="74" t="s">
        <v>61</v>
      </c>
      <c r="B43" s="81" t="s">
        <v>258</v>
      </c>
      <c r="C43" s="82">
        <v>1896</v>
      </c>
      <c r="D43" s="80">
        <v>355.16</v>
      </c>
      <c r="E43" s="88"/>
      <c r="F43" s="97">
        <v>700000</v>
      </c>
      <c r="G43" s="56" t="s">
        <v>236</v>
      </c>
      <c r="H43" s="100" t="s">
        <v>237</v>
      </c>
    </row>
    <row r="44" spans="1:8" ht="89.25">
      <c r="A44" s="74" t="s">
        <v>62</v>
      </c>
      <c r="B44" s="81" t="s">
        <v>234</v>
      </c>
      <c r="C44" s="76"/>
      <c r="D44" s="80">
        <v>2014</v>
      </c>
      <c r="E44" s="86"/>
      <c r="F44" s="97">
        <v>218650.4</v>
      </c>
      <c r="G44" s="99" t="s">
        <v>235</v>
      </c>
      <c r="H44" s="94"/>
    </row>
    <row r="45" spans="1:8" s="54" customFormat="1" ht="63.75">
      <c r="A45" s="74" t="s">
        <v>63</v>
      </c>
      <c r="B45" s="57" t="s">
        <v>259</v>
      </c>
      <c r="C45" s="95"/>
      <c r="D45" s="101" t="s">
        <v>238</v>
      </c>
      <c r="E45" s="96">
        <v>303</v>
      </c>
      <c r="F45" s="102">
        <v>600000</v>
      </c>
      <c r="G45" s="58" t="s">
        <v>239</v>
      </c>
      <c r="H45" s="59" t="s">
        <v>310</v>
      </c>
    </row>
    <row r="46" spans="1:8" ht="51">
      <c r="A46" s="74" t="s">
        <v>64</v>
      </c>
      <c r="B46" s="81" t="s">
        <v>209</v>
      </c>
      <c r="C46" s="76"/>
      <c r="D46" s="80">
        <v>2014</v>
      </c>
      <c r="E46" s="86"/>
      <c r="F46" s="97">
        <v>26340</v>
      </c>
      <c r="G46" s="98" t="s">
        <v>211</v>
      </c>
      <c r="H46" s="94"/>
    </row>
    <row r="47" spans="1:8" s="54" customFormat="1" ht="63.75">
      <c r="A47" s="74" t="s">
        <v>65</v>
      </c>
      <c r="B47" s="75" t="s">
        <v>257</v>
      </c>
      <c r="C47" s="82" t="s">
        <v>323</v>
      </c>
      <c r="D47" s="80">
        <v>2018</v>
      </c>
      <c r="E47" s="88" t="s">
        <v>324</v>
      </c>
      <c r="F47" s="103">
        <v>371056.3</v>
      </c>
      <c r="G47" s="98" t="s">
        <v>325</v>
      </c>
      <c r="H47" s="92" t="s">
        <v>326</v>
      </c>
    </row>
    <row r="48" spans="1:8" ht="15.75">
      <c r="A48" s="21"/>
      <c r="B48" s="22"/>
      <c r="C48" s="23"/>
      <c r="D48" s="24"/>
      <c r="E48" s="25" t="s">
        <v>85</v>
      </c>
      <c r="F48" s="34">
        <f>SUM(F8:F47)</f>
        <v>18250098.7</v>
      </c>
      <c r="H48" s="26"/>
    </row>
    <row r="49" spans="1:8" ht="12.75">
      <c r="A49" s="21"/>
      <c r="B49" s="22"/>
      <c r="C49" s="23"/>
      <c r="D49" s="24"/>
      <c r="E49" s="25"/>
      <c r="F49" s="29"/>
      <c r="H49" s="26"/>
    </row>
    <row r="50" spans="1:8" ht="15.75">
      <c r="A50" s="113" t="s">
        <v>334</v>
      </c>
      <c r="B50" s="113"/>
      <c r="C50" s="113"/>
      <c r="D50" s="113"/>
      <c r="E50" s="113"/>
      <c r="F50" s="113"/>
      <c r="G50" s="113"/>
      <c r="H50" s="113"/>
    </row>
    <row r="52" spans="1:4" ht="12.75">
      <c r="A52" s="28" t="s">
        <v>86</v>
      </c>
      <c r="B52" s="28"/>
      <c r="C52" s="27"/>
      <c r="D52" s="31">
        <v>29</v>
      </c>
    </row>
  </sheetData>
  <sheetProtection/>
  <mergeCells count="6">
    <mergeCell ref="A50:H50"/>
    <mergeCell ref="A3:H3"/>
    <mergeCell ref="A4:H4"/>
    <mergeCell ref="A5:H5"/>
    <mergeCell ref="A6:H6"/>
    <mergeCell ref="G15:G17"/>
  </mergeCells>
  <printOptions horizontalCentered="1" verticalCentered="1"/>
  <pageMargins left="0.1968503937007874" right="0.2362204724409449" top="0" bottom="0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2.8515625" style="0" customWidth="1"/>
    <col min="2" max="2" width="19.28125" style="0" bestFit="1" customWidth="1"/>
    <col min="4" max="4" width="11.7109375" style="0" customWidth="1"/>
    <col min="5" max="5" width="10.7109375" style="0" customWidth="1"/>
  </cols>
  <sheetData>
    <row r="1" ht="12.75">
      <c r="B1" s="1" t="s">
        <v>137</v>
      </c>
    </row>
    <row r="2" ht="12.75">
      <c r="B2" s="1"/>
    </row>
    <row r="4" spans="1:2" ht="15.75">
      <c r="A4" s="116" t="s">
        <v>87</v>
      </c>
      <c r="B4" s="116"/>
    </row>
    <row r="5" spans="1:10" ht="18">
      <c r="A5" s="117" t="s">
        <v>115</v>
      </c>
      <c r="B5" s="117"/>
      <c r="C5" s="2"/>
      <c r="D5" s="2"/>
      <c r="E5" s="2"/>
      <c r="F5" s="2"/>
      <c r="G5" s="2"/>
      <c r="H5" s="2"/>
      <c r="I5" s="2"/>
      <c r="J5" s="2"/>
    </row>
    <row r="6" spans="1:10" ht="18">
      <c r="A6" s="117" t="s">
        <v>314</v>
      </c>
      <c r="B6" s="117"/>
      <c r="C6" s="2"/>
      <c r="D6" s="2"/>
      <c r="E6" s="2"/>
      <c r="F6" s="2"/>
      <c r="G6" s="2"/>
      <c r="H6" s="2"/>
      <c r="I6" s="2"/>
      <c r="J6" s="2"/>
    </row>
    <row r="7" spans="1:10" ht="18">
      <c r="A7" s="117" t="s">
        <v>128</v>
      </c>
      <c r="B7" s="117"/>
      <c r="C7" s="2"/>
      <c r="D7" s="2"/>
      <c r="E7" s="2"/>
      <c r="F7" s="2"/>
      <c r="G7" s="2"/>
      <c r="H7" s="2"/>
      <c r="I7" s="2"/>
      <c r="J7" s="2"/>
    </row>
    <row r="8" spans="1:2" ht="15.75">
      <c r="A8" s="4"/>
      <c r="B8" s="4"/>
    </row>
    <row r="10" spans="1:2" ht="12.75" customHeight="1">
      <c r="A10" s="118" t="s">
        <v>88</v>
      </c>
      <c r="B10" s="119">
        <v>393691.45</v>
      </c>
    </row>
    <row r="11" spans="1:2" ht="45" customHeight="1">
      <c r="A11" s="118"/>
      <c r="B11" s="119"/>
    </row>
    <row r="12" spans="1:2" ht="12.75">
      <c r="A12" s="5" t="s">
        <v>89</v>
      </c>
      <c r="B12" s="11" t="s">
        <v>117</v>
      </c>
    </row>
    <row r="13" spans="1:2" ht="15.75">
      <c r="A13" s="6" t="s">
        <v>85</v>
      </c>
      <c r="B13" s="112">
        <f>SUM(B10:B12)</f>
        <v>393691.45</v>
      </c>
    </row>
    <row r="14" spans="1:2" ht="12.75">
      <c r="A14" s="3"/>
      <c r="B14" s="3"/>
    </row>
    <row r="15" spans="1:2" ht="12.75">
      <c r="A15" s="3"/>
      <c r="B15" s="3"/>
    </row>
    <row r="16" spans="1:2" ht="12.75">
      <c r="A16" s="3"/>
      <c r="B16" s="30"/>
    </row>
    <row r="17" spans="1:2" ht="12.75">
      <c r="A17" s="3"/>
      <c r="B17" s="3"/>
    </row>
    <row r="18" spans="1:2" ht="38.25" customHeight="1">
      <c r="A18" s="7" t="s">
        <v>90</v>
      </c>
      <c r="B18" s="8" t="s">
        <v>91</v>
      </c>
    </row>
    <row r="19" spans="1:2" ht="27" customHeight="1">
      <c r="A19" s="9" t="s">
        <v>92</v>
      </c>
      <c r="B19" s="12" t="s">
        <v>117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24" right="0.24" top="0.52" bottom="0.18" header="0.5118055555555555" footer="0.3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47">
      <selection activeCell="D65" sqref="D65"/>
    </sheetView>
  </sheetViews>
  <sheetFormatPr defaultColWidth="9.140625" defaultRowHeight="12.75"/>
  <cols>
    <col min="1" max="1" width="5.00390625" style="0" customWidth="1"/>
    <col min="2" max="2" width="53.7109375" style="0" customWidth="1"/>
    <col min="3" max="3" width="10.140625" style="0" customWidth="1"/>
    <col min="4" max="4" width="20.8515625" style="0" bestFit="1" customWidth="1"/>
  </cols>
  <sheetData>
    <row r="1" ht="12.75">
      <c r="D1" s="1" t="s">
        <v>119</v>
      </c>
    </row>
    <row r="2" ht="12.75">
      <c r="B2" s="1"/>
    </row>
    <row r="3" spans="1:4" ht="15.75">
      <c r="A3" s="116" t="s">
        <v>93</v>
      </c>
      <c r="B3" s="116"/>
      <c r="C3" s="116"/>
      <c r="D3" s="116"/>
    </row>
    <row r="4" spans="1:4" ht="15.75">
      <c r="A4" s="116" t="s">
        <v>115</v>
      </c>
      <c r="B4" s="116"/>
      <c r="C4" s="116"/>
      <c r="D4" s="116"/>
    </row>
    <row r="5" spans="1:4" ht="15.75" customHeight="1">
      <c r="A5" s="116" t="s">
        <v>314</v>
      </c>
      <c r="B5" s="116"/>
      <c r="C5" s="116"/>
      <c r="D5" s="116"/>
    </row>
    <row r="6" spans="1:4" ht="15.75" customHeight="1">
      <c r="A6" s="116" t="s">
        <v>128</v>
      </c>
      <c r="B6" s="116"/>
      <c r="C6" s="116"/>
      <c r="D6" s="116"/>
    </row>
    <row r="7" spans="1:4" ht="7.5" customHeight="1">
      <c r="A7" s="4"/>
      <c r="B7" s="4"/>
      <c r="C7" s="4"/>
      <c r="D7" s="4"/>
    </row>
    <row r="8" spans="1:4" ht="15.75" customHeight="1">
      <c r="A8" s="120" t="s">
        <v>94</v>
      </c>
      <c r="B8" s="120"/>
      <c r="C8" s="120"/>
      <c r="D8" s="120"/>
    </row>
    <row r="9" spans="1:4" ht="12.75" customHeight="1">
      <c r="A9" s="120" t="s">
        <v>311</v>
      </c>
      <c r="B9" s="120"/>
      <c r="C9" s="120"/>
      <c r="D9" s="120"/>
    </row>
    <row r="10" spans="1:4" ht="7.5" customHeight="1">
      <c r="A10" s="13"/>
      <c r="B10" s="13"/>
      <c r="C10" s="13"/>
      <c r="D10" s="13"/>
    </row>
    <row r="11" spans="1:4" ht="33.75" customHeight="1">
      <c r="A11" s="14" t="s">
        <v>95</v>
      </c>
      <c r="B11" s="14" t="s">
        <v>96</v>
      </c>
      <c r="C11" s="14" t="s">
        <v>97</v>
      </c>
      <c r="D11" s="14" t="s">
        <v>138</v>
      </c>
    </row>
    <row r="12" spans="1:4" ht="15.75">
      <c r="A12" s="60" t="s">
        <v>6</v>
      </c>
      <c r="B12" s="61" t="s">
        <v>212</v>
      </c>
      <c r="C12" s="62">
        <v>2014</v>
      </c>
      <c r="D12" s="63">
        <v>868</v>
      </c>
    </row>
    <row r="13" spans="1:4" ht="15.75">
      <c r="A13" s="60" t="s">
        <v>8</v>
      </c>
      <c r="B13" s="61" t="s">
        <v>213</v>
      </c>
      <c r="C13" s="62">
        <v>2014</v>
      </c>
      <c r="D13" s="63">
        <v>349</v>
      </c>
    </row>
    <row r="14" spans="1:4" ht="15.75">
      <c r="A14" s="60" t="s">
        <v>11</v>
      </c>
      <c r="B14" s="61" t="s">
        <v>214</v>
      </c>
      <c r="C14" s="62">
        <v>2014</v>
      </c>
      <c r="D14" s="63">
        <v>321.8</v>
      </c>
    </row>
    <row r="15" spans="1:4" ht="15.75">
      <c r="A15" s="60" t="s">
        <v>14</v>
      </c>
      <c r="B15" s="61" t="s">
        <v>215</v>
      </c>
      <c r="C15" s="62">
        <v>2014</v>
      </c>
      <c r="D15" s="63">
        <v>1699</v>
      </c>
    </row>
    <row r="16" spans="1:4" ht="15.75">
      <c r="A16" s="60" t="s">
        <v>16</v>
      </c>
      <c r="B16" s="61" t="s">
        <v>216</v>
      </c>
      <c r="C16" s="62">
        <v>2014</v>
      </c>
      <c r="D16" s="63">
        <v>1699</v>
      </c>
    </row>
    <row r="17" spans="1:4" ht="15.75">
      <c r="A17" s="60" t="s">
        <v>19</v>
      </c>
      <c r="B17" s="61" t="s">
        <v>217</v>
      </c>
      <c r="C17" s="62">
        <v>2014</v>
      </c>
      <c r="D17" s="63">
        <v>549</v>
      </c>
    </row>
    <row r="18" spans="1:4" ht="15.75">
      <c r="A18" s="60" t="s">
        <v>21</v>
      </c>
      <c r="B18" s="61" t="s">
        <v>218</v>
      </c>
      <c r="C18" s="62">
        <v>2014</v>
      </c>
      <c r="D18" s="63">
        <v>2049.01</v>
      </c>
    </row>
    <row r="19" spans="1:4" ht="15.75">
      <c r="A19" s="60" t="s">
        <v>24</v>
      </c>
      <c r="B19" s="61" t="s">
        <v>219</v>
      </c>
      <c r="C19" s="62">
        <v>2015</v>
      </c>
      <c r="D19" s="63">
        <v>499</v>
      </c>
    </row>
    <row r="20" spans="1:4" ht="15.75">
      <c r="A20" s="60" t="s">
        <v>26</v>
      </c>
      <c r="B20" s="61" t="s">
        <v>220</v>
      </c>
      <c r="C20" s="62">
        <v>2015</v>
      </c>
      <c r="D20" s="63">
        <v>1924</v>
      </c>
    </row>
    <row r="21" spans="1:4" ht="15.75">
      <c r="A21" s="60" t="s">
        <v>27</v>
      </c>
      <c r="B21" s="61" t="s">
        <v>221</v>
      </c>
      <c r="C21" s="62">
        <v>2015</v>
      </c>
      <c r="D21" s="63">
        <v>598</v>
      </c>
    </row>
    <row r="22" spans="1:4" ht="15.75">
      <c r="A22" s="60" t="s">
        <v>28</v>
      </c>
      <c r="B22" s="61" t="s">
        <v>118</v>
      </c>
      <c r="C22" s="62">
        <v>2015</v>
      </c>
      <c r="D22" s="63">
        <v>2212</v>
      </c>
    </row>
    <row r="23" spans="1:4" ht="15.75">
      <c r="A23" s="60" t="s">
        <v>30</v>
      </c>
      <c r="B23" s="61" t="s">
        <v>222</v>
      </c>
      <c r="C23" s="62">
        <v>2015</v>
      </c>
      <c r="D23" s="63">
        <v>459</v>
      </c>
    </row>
    <row r="24" spans="1:4" ht="15.75">
      <c r="A24" s="60" t="s">
        <v>31</v>
      </c>
      <c r="B24" s="61" t="s">
        <v>223</v>
      </c>
      <c r="C24" s="62">
        <v>2015</v>
      </c>
      <c r="D24" s="63">
        <v>1397.99</v>
      </c>
    </row>
    <row r="25" spans="1:4" ht="15.75">
      <c r="A25" s="60" t="s">
        <v>33</v>
      </c>
      <c r="B25" s="61" t="s">
        <v>224</v>
      </c>
      <c r="C25" s="62">
        <v>2015</v>
      </c>
      <c r="D25" s="63">
        <v>1699</v>
      </c>
    </row>
    <row r="26" spans="1:4" ht="15.75">
      <c r="A26" s="60" t="s">
        <v>34</v>
      </c>
      <c r="B26" s="61" t="s">
        <v>225</v>
      </c>
      <c r="C26" s="62">
        <v>2015</v>
      </c>
      <c r="D26" s="63">
        <v>439</v>
      </c>
    </row>
    <row r="27" spans="1:4" ht="15.75">
      <c r="A27" s="60" t="s">
        <v>35</v>
      </c>
      <c r="B27" s="61" t="s">
        <v>226</v>
      </c>
      <c r="C27" s="62">
        <v>2015</v>
      </c>
      <c r="D27" s="63">
        <v>1638.99</v>
      </c>
    </row>
    <row r="28" spans="1:4" ht="15.75">
      <c r="A28" s="60" t="s">
        <v>37</v>
      </c>
      <c r="B28" s="61" t="s">
        <v>226</v>
      </c>
      <c r="C28" s="62">
        <v>2015</v>
      </c>
      <c r="D28" s="63">
        <v>1638.99</v>
      </c>
    </row>
    <row r="29" spans="1:4" ht="15.75">
      <c r="A29" s="60" t="s">
        <v>38</v>
      </c>
      <c r="B29" s="61" t="s">
        <v>227</v>
      </c>
      <c r="C29" s="62">
        <v>2015</v>
      </c>
      <c r="D29" s="63">
        <v>829</v>
      </c>
    </row>
    <row r="30" spans="1:4" ht="15.75">
      <c r="A30" s="60" t="s">
        <v>40</v>
      </c>
      <c r="B30" s="61" t="s">
        <v>227</v>
      </c>
      <c r="C30" s="62">
        <v>2015</v>
      </c>
      <c r="D30" s="63">
        <v>829</v>
      </c>
    </row>
    <row r="31" spans="1:4" ht="15.75">
      <c r="A31" s="60" t="s">
        <v>43</v>
      </c>
      <c r="B31" s="61" t="s">
        <v>227</v>
      </c>
      <c r="C31" s="62">
        <v>2015</v>
      </c>
      <c r="D31" s="63">
        <v>829</v>
      </c>
    </row>
    <row r="32" spans="1:4" ht="15.75">
      <c r="A32" s="60" t="s">
        <v>45</v>
      </c>
      <c r="B32" s="61" t="s">
        <v>228</v>
      </c>
      <c r="C32" s="62">
        <v>2015</v>
      </c>
      <c r="D32" s="63">
        <v>424.99</v>
      </c>
    </row>
    <row r="33" spans="1:4" s="54" customFormat="1" ht="15.75">
      <c r="A33" s="60" t="s">
        <v>46</v>
      </c>
      <c r="B33" s="64" t="s">
        <v>260</v>
      </c>
      <c r="C33" s="65">
        <v>2016</v>
      </c>
      <c r="D33" s="66">
        <v>2889.99</v>
      </c>
    </row>
    <row r="34" spans="1:4" s="54" customFormat="1" ht="15.75">
      <c r="A34" s="60" t="s">
        <v>47</v>
      </c>
      <c r="B34" s="64" t="s">
        <v>222</v>
      </c>
      <c r="C34" s="65">
        <v>2016</v>
      </c>
      <c r="D34" s="66">
        <v>472.9</v>
      </c>
    </row>
    <row r="35" spans="1:4" s="54" customFormat="1" ht="15.75">
      <c r="A35" s="60" t="s">
        <v>48</v>
      </c>
      <c r="B35" s="64" t="s">
        <v>261</v>
      </c>
      <c r="C35" s="65">
        <v>2016</v>
      </c>
      <c r="D35" s="66">
        <v>2350</v>
      </c>
    </row>
    <row r="36" spans="1:4" s="54" customFormat="1" ht="15.75">
      <c r="A36" s="60" t="s">
        <v>49</v>
      </c>
      <c r="B36" s="64" t="s">
        <v>262</v>
      </c>
      <c r="C36" s="65">
        <v>2016</v>
      </c>
      <c r="D36" s="66">
        <v>654</v>
      </c>
    </row>
    <row r="37" spans="1:4" s="54" customFormat="1" ht="15.75">
      <c r="A37" s="60" t="s">
        <v>50</v>
      </c>
      <c r="B37" s="64" t="s">
        <v>263</v>
      </c>
      <c r="C37" s="65">
        <v>2016</v>
      </c>
      <c r="D37" s="66">
        <v>1720</v>
      </c>
    </row>
    <row r="38" spans="1:4" s="54" customFormat="1" ht="15.75">
      <c r="A38" s="60" t="s">
        <v>51</v>
      </c>
      <c r="B38" s="64" t="s">
        <v>264</v>
      </c>
      <c r="C38" s="65">
        <v>2016</v>
      </c>
      <c r="D38" s="66">
        <v>409</v>
      </c>
    </row>
    <row r="39" spans="1:4" s="54" customFormat="1" ht="15.75">
      <c r="A39" s="60" t="s">
        <v>53</v>
      </c>
      <c r="B39" s="64" t="s">
        <v>265</v>
      </c>
      <c r="C39" s="65">
        <v>2016</v>
      </c>
      <c r="D39" s="66">
        <v>1720</v>
      </c>
    </row>
    <row r="40" spans="1:4" s="54" customFormat="1" ht="15.75">
      <c r="A40" s="60" t="s">
        <v>54</v>
      </c>
      <c r="B40" s="64" t="s">
        <v>265</v>
      </c>
      <c r="C40" s="65">
        <v>2016</v>
      </c>
      <c r="D40" s="66">
        <v>1720</v>
      </c>
    </row>
    <row r="41" spans="1:4" s="54" customFormat="1" ht="15.75">
      <c r="A41" s="60" t="s">
        <v>55</v>
      </c>
      <c r="B41" s="64" t="s">
        <v>266</v>
      </c>
      <c r="C41" s="65">
        <v>2016</v>
      </c>
      <c r="D41" s="66">
        <v>513.5</v>
      </c>
    </row>
    <row r="42" spans="1:4" s="54" customFormat="1" ht="15.75">
      <c r="A42" s="60" t="s">
        <v>56</v>
      </c>
      <c r="B42" s="64" t="s">
        <v>267</v>
      </c>
      <c r="C42" s="65">
        <v>2016</v>
      </c>
      <c r="D42" s="66">
        <v>2468</v>
      </c>
    </row>
    <row r="43" spans="1:4" s="54" customFormat="1" ht="15.75">
      <c r="A43" s="60" t="s">
        <v>57</v>
      </c>
      <c r="B43" s="64" t="s">
        <v>268</v>
      </c>
      <c r="C43" s="65">
        <v>2016</v>
      </c>
      <c r="D43" s="66">
        <v>409</v>
      </c>
    </row>
    <row r="44" spans="1:4" s="54" customFormat="1" ht="15.75">
      <c r="A44" s="60" t="s">
        <v>58</v>
      </c>
      <c r="B44" s="64" t="s">
        <v>269</v>
      </c>
      <c r="C44" s="65">
        <v>2016</v>
      </c>
      <c r="D44" s="66">
        <v>1560</v>
      </c>
    </row>
    <row r="45" spans="1:4" s="54" customFormat="1" ht="15.75">
      <c r="A45" s="60" t="s">
        <v>59</v>
      </c>
      <c r="B45" s="64" t="s">
        <v>270</v>
      </c>
      <c r="C45" s="60">
        <v>2016</v>
      </c>
      <c r="D45" s="66">
        <v>15740.9</v>
      </c>
    </row>
    <row r="46" spans="1:4" s="54" customFormat="1" ht="15.75">
      <c r="A46" s="60" t="s">
        <v>60</v>
      </c>
      <c r="B46" s="64" t="s">
        <v>291</v>
      </c>
      <c r="C46" s="67">
        <v>2017</v>
      </c>
      <c r="D46" s="68">
        <v>1520</v>
      </c>
    </row>
    <row r="47" spans="1:4" s="54" customFormat="1" ht="15.75">
      <c r="A47" s="60" t="s">
        <v>61</v>
      </c>
      <c r="B47" s="64" t="s">
        <v>292</v>
      </c>
      <c r="C47" s="67">
        <v>2017</v>
      </c>
      <c r="D47" s="69">
        <v>550.3</v>
      </c>
    </row>
    <row r="48" spans="1:4" s="54" customFormat="1" ht="15.75">
      <c r="A48" s="60" t="s">
        <v>62</v>
      </c>
      <c r="B48" s="64" t="s">
        <v>293</v>
      </c>
      <c r="C48" s="67">
        <v>2017</v>
      </c>
      <c r="D48" s="69">
        <v>1691.83</v>
      </c>
    </row>
    <row r="49" spans="1:4" s="54" customFormat="1" ht="15.75">
      <c r="A49" s="60" t="s">
        <v>63</v>
      </c>
      <c r="B49" s="64" t="s">
        <v>294</v>
      </c>
      <c r="C49" s="67">
        <v>2017</v>
      </c>
      <c r="D49" s="69">
        <v>495.74</v>
      </c>
    </row>
    <row r="50" spans="1:4" s="54" customFormat="1" ht="15.75">
      <c r="A50" s="60" t="s">
        <v>64</v>
      </c>
      <c r="B50" s="64" t="s">
        <v>222</v>
      </c>
      <c r="C50" s="67">
        <v>2017</v>
      </c>
      <c r="D50" s="69">
        <v>504</v>
      </c>
    </row>
    <row r="51" spans="1:4" s="54" customFormat="1" ht="15.75">
      <c r="A51" s="60" t="s">
        <v>65</v>
      </c>
      <c r="B51" s="64" t="s">
        <v>295</v>
      </c>
      <c r="C51" s="67">
        <v>2017</v>
      </c>
      <c r="D51" s="69">
        <v>384.5</v>
      </c>
    </row>
    <row r="52" spans="1:4" s="54" customFormat="1" ht="15.75">
      <c r="A52" s="60" t="s">
        <v>66</v>
      </c>
      <c r="B52" s="64" t="s">
        <v>295</v>
      </c>
      <c r="C52" s="67">
        <v>2017</v>
      </c>
      <c r="D52" s="69">
        <v>384.5</v>
      </c>
    </row>
    <row r="53" spans="1:4" s="54" customFormat="1" ht="15.75">
      <c r="A53" s="60" t="s">
        <v>67</v>
      </c>
      <c r="B53" s="64" t="s">
        <v>296</v>
      </c>
      <c r="C53" s="67">
        <v>2017</v>
      </c>
      <c r="D53" s="69">
        <v>900</v>
      </c>
    </row>
    <row r="54" spans="1:4" s="54" customFormat="1" ht="15.75">
      <c r="A54" s="60" t="s">
        <v>68</v>
      </c>
      <c r="B54" s="64" t="s">
        <v>297</v>
      </c>
      <c r="C54" s="67">
        <v>2017</v>
      </c>
      <c r="D54" s="69">
        <v>699</v>
      </c>
    </row>
    <row r="55" spans="1:4" s="54" customFormat="1" ht="15.75">
      <c r="A55" s="60" t="s">
        <v>69</v>
      </c>
      <c r="B55" s="64" t="s">
        <v>222</v>
      </c>
      <c r="C55" s="67">
        <v>2017</v>
      </c>
      <c r="D55" s="69">
        <v>504</v>
      </c>
    </row>
    <row r="56" spans="1:4" s="54" customFormat="1" ht="15.75">
      <c r="A56" s="60" t="s">
        <v>71</v>
      </c>
      <c r="B56" s="64" t="s">
        <v>298</v>
      </c>
      <c r="C56" s="67">
        <v>2017</v>
      </c>
      <c r="D56" s="69">
        <v>1300</v>
      </c>
    </row>
    <row r="57" spans="1:4" s="54" customFormat="1" ht="15.75">
      <c r="A57" s="60" t="s">
        <v>72</v>
      </c>
      <c r="B57" s="64" t="s">
        <v>299</v>
      </c>
      <c r="C57" s="67">
        <v>2017</v>
      </c>
      <c r="D57" s="69">
        <v>400</v>
      </c>
    </row>
    <row r="58" spans="1:4" s="54" customFormat="1" ht="15.75">
      <c r="A58" s="60" t="s">
        <v>73</v>
      </c>
      <c r="B58" s="64" t="s">
        <v>300</v>
      </c>
      <c r="C58" s="67">
        <v>2017</v>
      </c>
      <c r="D58" s="69">
        <v>950</v>
      </c>
    </row>
    <row r="59" spans="1:4" s="54" customFormat="1" ht="15.75">
      <c r="A59" s="60" t="s">
        <v>75</v>
      </c>
      <c r="B59" s="64" t="s">
        <v>293</v>
      </c>
      <c r="C59" s="67">
        <v>2017</v>
      </c>
      <c r="D59" s="69">
        <v>1720</v>
      </c>
    </row>
    <row r="60" spans="1:4" s="54" customFormat="1" ht="15.75">
      <c r="A60" s="60" t="s">
        <v>198</v>
      </c>
      <c r="B60" s="104" t="s">
        <v>328</v>
      </c>
      <c r="C60" s="105">
        <v>2018</v>
      </c>
      <c r="D60" s="106">
        <v>505.07</v>
      </c>
    </row>
    <row r="61" spans="1:4" s="54" customFormat="1" ht="15.75">
      <c r="A61" s="60" t="s">
        <v>240</v>
      </c>
      <c r="B61" s="104" t="s">
        <v>329</v>
      </c>
      <c r="C61" s="105">
        <v>2018</v>
      </c>
      <c r="D61" s="106">
        <v>1793</v>
      </c>
    </row>
    <row r="62" spans="1:4" s="54" customFormat="1" ht="15.75">
      <c r="A62" s="60" t="s">
        <v>241</v>
      </c>
      <c r="B62" s="104" t="s">
        <v>330</v>
      </c>
      <c r="C62" s="105">
        <v>2018</v>
      </c>
      <c r="D62" s="106">
        <v>739</v>
      </c>
    </row>
    <row r="63" spans="1:4" s="54" customFormat="1" ht="15.75">
      <c r="A63" s="60" t="s">
        <v>242</v>
      </c>
      <c r="B63" s="104" t="s">
        <v>331</v>
      </c>
      <c r="C63" s="105">
        <v>2018</v>
      </c>
      <c r="D63" s="106">
        <v>975</v>
      </c>
    </row>
    <row r="64" spans="1:4" ht="15.75">
      <c r="A64" s="16"/>
      <c r="B64" s="16"/>
      <c r="C64" s="17" t="s">
        <v>85</v>
      </c>
      <c r="D64" s="32">
        <f>SUM(D12:D63)</f>
        <v>71596.00000000003</v>
      </c>
    </row>
  </sheetData>
  <sheetProtection/>
  <mergeCells count="6">
    <mergeCell ref="A8:D8"/>
    <mergeCell ref="A9:D9"/>
    <mergeCell ref="A3:D3"/>
    <mergeCell ref="A4:D4"/>
    <mergeCell ref="A5:D5"/>
    <mergeCell ref="A6:D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4">
      <selection activeCell="D19" sqref="D19"/>
    </sheetView>
  </sheetViews>
  <sheetFormatPr defaultColWidth="9.140625" defaultRowHeight="12.75"/>
  <cols>
    <col min="1" max="1" width="5.00390625" style="0" customWidth="1"/>
    <col min="2" max="2" width="36.421875" style="0" customWidth="1"/>
    <col min="3" max="3" width="11.421875" style="0" customWidth="1"/>
    <col min="4" max="4" width="27.28125" style="0" customWidth="1"/>
  </cols>
  <sheetData>
    <row r="1" ht="12.75">
      <c r="D1" s="1" t="s">
        <v>120</v>
      </c>
    </row>
    <row r="2" ht="12.75">
      <c r="B2" s="1"/>
    </row>
    <row r="4" spans="1:4" ht="15.75">
      <c r="A4" s="116" t="s">
        <v>98</v>
      </c>
      <c r="B4" s="116"/>
      <c r="C4" s="116"/>
      <c r="D4" s="116"/>
    </row>
    <row r="5" spans="1:5" ht="18">
      <c r="A5" s="116" t="s">
        <v>115</v>
      </c>
      <c r="B5" s="116"/>
      <c r="C5" s="116"/>
      <c r="D5" s="116"/>
      <c r="E5" s="2"/>
    </row>
    <row r="6" spans="1:5" ht="15.75" customHeight="1">
      <c r="A6" s="116" t="s">
        <v>314</v>
      </c>
      <c r="B6" s="116"/>
      <c r="C6" s="116"/>
      <c r="D6" s="116"/>
      <c r="E6" s="2"/>
    </row>
    <row r="7" spans="1:5" ht="15.75" customHeight="1">
      <c r="A7" s="116" t="s">
        <v>128</v>
      </c>
      <c r="B7" s="116"/>
      <c r="C7" s="116"/>
      <c r="D7" s="116"/>
      <c r="E7" s="2"/>
    </row>
    <row r="8" spans="1:4" ht="15.75">
      <c r="A8" s="4"/>
      <c r="B8" s="4"/>
      <c r="C8" s="4"/>
      <c r="D8" s="4"/>
    </row>
    <row r="9" spans="1:4" ht="15.75" customHeight="1">
      <c r="A9" s="120" t="s">
        <v>99</v>
      </c>
      <c r="B9" s="120"/>
      <c r="C9" s="120"/>
      <c r="D9" s="120"/>
    </row>
    <row r="10" spans="1:4" ht="12.75" customHeight="1">
      <c r="A10" s="120" t="s">
        <v>312</v>
      </c>
      <c r="B10" s="120"/>
      <c r="C10" s="120"/>
      <c r="D10" s="120"/>
    </row>
    <row r="11" spans="1:4" ht="12.75" customHeight="1">
      <c r="A11" s="120"/>
      <c r="B11" s="120"/>
      <c r="C11" s="120"/>
      <c r="D11" s="120"/>
    </row>
    <row r="12" spans="1:4" ht="12.75">
      <c r="A12" s="13"/>
      <c r="B12" s="13"/>
      <c r="C12" s="13"/>
      <c r="D12" s="13"/>
    </row>
    <row r="13" spans="1:4" ht="33.75" customHeight="1">
      <c r="A13" s="14" t="s">
        <v>95</v>
      </c>
      <c r="B13" s="14" t="s">
        <v>96</v>
      </c>
      <c r="C13" s="14" t="s">
        <v>97</v>
      </c>
      <c r="D13" s="14" t="s">
        <v>138</v>
      </c>
    </row>
    <row r="14" spans="1:5" s="54" customFormat="1" ht="31.5">
      <c r="A14" s="60" t="s">
        <v>6</v>
      </c>
      <c r="B14" s="70" t="s">
        <v>301</v>
      </c>
      <c r="C14" s="60">
        <v>2017</v>
      </c>
      <c r="D14" s="71">
        <v>3256.5</v>
      </c>
      <c r="E14" s="54" t="s">
        <v>309</v>
      </c>
    </row>
    <row r="15" spans="1:4" s="54" customFormat="1" ht="31.5">
      <c r="A15" s="60" t="s">
        <v>8</v>
      </c>
      <c r="B15" s="104" t="s">
        <v>327</v>
      </c>
      <c r="C15" s="107">
        <v>2018</v>
      </c>
      <c r="D15" s="108">
        <v>944.64</v>
      </c>
    </row>
    <row r="16" spans="1:4" s="54" customFormat="1" ht="31.5">
      <c r="A16" s="60" t="s">
        <v>11</v>
      </c>
      <c r="B16" s="104" t="s">
        <v>327</v>
      </c>
      <c r="C16" s="107">
        <v>2018</v>
      </c>
      <c r="D16" s="108">
        <v>944.64</v>
      </c>
    </row>
    <row r="17" spans="1:4" s="54" customFormat="1" ht="31.5">
      <c r="A17" s="60" t="s">
        <v>14</v>
      </c>
      <c r="B17" s="111" t="s">
        <v>332</v>
      </c>
      <c r="C17" s="109">
        <v>2018</v>
      </c>
      <c r="D17" s="110">
        <v>4160</v>
      </c>
    </row>
    <row r="18" spans="1:4" ht="15.75">
      <c r="A18" s="10"/>
      <c r="B18" s="10"/>
      <c r="C18" s="15" t="s">
        <v>85</v>
      </c>
      <c r="D18" s="32">
        <f>SUM(D14:D17)</f>
        <v>9305.78</v>
      </c>
    </row>
  </sheetData>
  <sheetProtection/>
  <mergeCells count="7">
    <mergeCell ref="A11:D11"/>
    <mergeCell ref="A4:D4"/>
    <mergeCell ref="A5:D5"/>
    <mergeCell ref="A6:D6"/>
    <mergeCell ref="A9:D9"/>
    <mergeCell ref="A10:D10"/>
    <mergeCell ref="A7:D7"/>
  </mergeCells>
  <printOptions horizontalCentered="1" verticalCentered="1"/>
  <pageMargins left="0.7480314960629921" right="0.2755905511811024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="85" zoomScaleNormal="85" zoomScalePageLayoutView="0" workbookViewId="0" topLeftCell="A12">
      <selection activeCell="O19" sqref="O19"/>
    </sheetView>
  </sheetViews>
  <sheetFormatPr defaultColWidth="9.140625" defaultRowHeight="12.75"/>
  <cols>
    <col min="1" max="1" width="3.7109375" style="0" customWidth="1"/>
    <col min="2" max="2" width="9.8515625" style="0" bestFit="1" customWidth="1"/>
    <col min="3" max="3" width="10.8515625" style="0" customWidth="1"/>
    <col min="4" max="4" width="9.421875" style="0" customWidth="1"/>
    <col min="5" max="5" width="11.7109375" style="0" customWidth="1"/>
    <col min="6" max="6" width="8.28125" style="0" customWidth="1"/>
    <col min="7" max="7" width="7.57421875" style="0" customWidth="1"/>
    <col min="8" max="8" width="19.421875" style="0" customWidth="1"/>
    <col min="9" max="9" width="6.28125" style="0" customWidth="1"/>
    <col min="10" max="11" width="8.28125" style="0" customWidth="1"/>
    <col min="12" max="12" width="10.57421875" style="0" customWidth="1"/>
    <col min="13" max="13" width="11.57421875" style="0" customWidth="1"/>
    <col min="14" max="14" width="10.8515625" style="0" customWidth="1"/>
    <col min="15" max="15" width="10.57421875" style="0" customWidth="1"/>
    <col min="16" max="16" width="11.57421875" style="0" customWidth="1"/>
    <col min="17" max="17" width="10.28125" style="0" customWidth="1"/>
    <col min="18" max="18" width="15.421875" style="0" bestFit="1" customWidth="1"/>
  </cols>
  <sheetData>
    <row r="1" spans="16:18" ht="15.75">
      <c r="P1" s="121" t="s">
        <v>315</v>
      </c>
      <c r="Q1" s="121"/>
      <c r="R1" s="121"/>
    </row>
    <row r="3" spans="1:18" ht="18">
      <c r="A3" s="124" t="s">
        <v>100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ht="18">
      <c r="A4" s="117" t="s">
        <v>115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18" ht="18">
      <c r="A5" s="117" t="s">
        <v>314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ht="18">
      <c r="A6" s="117" t="s">
        <v>128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</row>
    <row r="8" spans="1:18" ht="26.25" customHeight="1">
      <c r="A8" s="122" t="s">
        <v>0</v>
      </c>
      <c r="B8" s="122" t="s">
        <v>101</v>
      </c>
      <c r="C8" s="122" t="s">
        <v>102</v>
      </c>
      <c r="D8" s="122" t="s">
        <v>103</v>
      </c>
      <c r="E8" s="122" t="s">
        <v>104</v>
      </c>
      <c r="F8" s="122" t="s">
        <v>97</v>
      </c>
      <c r="G8" s="122" t="s">
        <v>105</v>
      </c>
      <c r="H8" s="122" t="s">
        <v>106</v>
      </c>
      <c r="I8" s="122" t="s">
        <v>107</v>
      </c>
      <c r="J8" s="122" t="s">
        <v>108</v>
      </c>
      <c r="K8" s="122" t="s">
        <v>109</v>
      </c>
      <c r="L8" s="122" t="s">
        <v>110</v>
      </c>
      <c r="M8" s="122" t="s">
        <v>111</v>
      </c>
      <c r="N8" s="125" t="s">
        <v>229</v>
      </c>
      <c r="O8" s="125"/>
      <c r="P8" s="125"/>
      <c r="Q8" s="125" t="s">
        <v>230</v>
      </c>
      <c r="R8" s="126" t="s">
        <v>135</v>
      </c>
    </row>
    <row r="9" spans="1:18" ht="24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35" t="s">
        <v>316</v>
      </c>
      <c r="O9" s="35" t="s">
        <v>317</v>
      </c>
      <c r="P9" s="35" t="s">
        <v>318</v>
      </c>
      <c r="Q9" s="125"/>
      <c r="R9" s="126"/>
    </row>
    <row r="10" spans="1:18" s="33" customFormat="1" ht="38.25">
      <c r="A10" s="41" t="s">
        <v>6</v>
      </c>
      <c r="B10" s="36" t="s">
        <v>186</v>
      </c>
      <c r="C10" s="37" t="s">
        <v>129</v>
      </c>
      <c r="D10" s="39" t="s">
        <v>130</v>
      </c>
      <c r="E10" s="45" t="s">
        <v>125</v>
      </c>
      <c r="F10" s="46">
        <v>2008</v>
      </c>
      <c r="G10" s="46">
        <v>6374</v>
      </c>
      <c r="H10" s="36" t="s">
        <v>127</v>
      </c>
      <c r="I10" s="46">
        <v>6</v>
      </c>
      <c r="J10" s="47">
        <v>0</v>
      </c>
      <c r="K10" s="44" t="s">
        <v>117</v>
      </c>
      <c r="L10" s="44" t="s">
        <v>126</v>
      </c>
      <c r="M10" s="44" t="s">
        <v>124</v>
      </c>
      <c r="N10" s="39">
        <v>490000</v>
      </c>
      <c r="O10" s="39">
        <v>480200</v>
      </c>
      <c r="P10" s="39">
        <v>470600</v>
      </c>
      <c r="Q10" s="38" t="s">
        <v>319</v>
      </c>
      <c r="R10" s="48" t="s">
        <v>136</v>
      </c>
    </row>
    <row r="11" spans="1:18" s="33" customFormat="1" ht="38.25">
      <c r="A11" s="41" t="s">
        <v>8</v>
      </c>
      <c r="B11" s="42" t="s">
        <v>187</v>
      </c>
      <c r="C11" s="43" t="s">
        <v>131</v>
      </c>
      <c r="D11" s="39" t="s">
        <v>132</v>
      </c>
      <c r="E11" s="49" t="s">
        <v>125</v>
      </c>
      <c r="F11" s="46">
        <v>1979</v>
      </c>
      <c r="G11" s="46">
        <v>2120</v>
      </c>
      <c r="H11" s="42">
        <v>326815</v>
      </c>
      <c r="I11" s="46">
        <v>6</v>
      </c>
      <c r="J11" s="47">
        <v>0</v>
      </c>
      <c r="K11" s="44" t="s">
        <v>117</v>
      </c>
      <c r="L11" s="39" t="s">
        <v>188</v>
      </c>
      <c r="M11" s="44" t="s">
        <v>124</v>
      </c>
      <c r="N11" s="39"/>
      <c r="O11" s="39"/>
      <c r="P11" s="38"/>
      <c r="Q11" s="38" t="s">
        <v>319</v>
      </c>
      <c r="R11" s="40" t="s">
        <v>136</v>
      </c>
    </row>
    <row r="12" spans="1:18" s="33" customFormat="1" ht="38.25">
      <c r="A12" s="41" t="s">
        <v>11</v>
      </c>
      <c r="B12" s="39" t="s">
        <v>185</v>
      </c>
      <c r="C12" s="39" t="s">
        <v>133</v>
      </c>
      <c r="D12" s="39" t="s">
        <v>134</v>
      </c>
      <c r="E12" s="44" t="s">
        <v>123</v>
      </c>
      <c r="F12" s="44">
        <v>2012</v>
      </c>
      <c r="G12" s="44" t="s">
        <v>113</v>
      </c>
      <c r="H12" s="39" t="s">
        <v>122</v>
      </c>
      <c r="I12" s="44">
        <v>0</v>
      </c>
      <c r="J12" s="51">
        <v>380</v>
      </c>
      <c r="K12" s="44" t="s">
        <v>113</v>
      </c>
      <c r="L12" s="39" t="s">
        <v>121</v>
      </c>
      <c r="M12" s="44" t="s">
        <v>113</v>
      </c>
      <c r="N12" s="39"/>
      <c r="O12" s="39"/>
      <c r="P12" s="38"/>
      <c r="Q12" s="38" t="s">
        <v>319</v>
      </c>
      <c r="R12" s="40" t="s">
        <v>136</v>
      </c>
    </row>
    <row r="13" spans="1:18" s="33" customFormat="1" ht="38.25">
      <c r="A13" s="41" t="s">
        <v>14</v>
      </c>
      <c r="B13" s="50" t="s">
        <v>199</v>
      </c>
      <c r="C13" s="50" t="s">
        <v>200</v>
      </c>
      <c r="D13" s="52" t="s">
        <v>201</v>
      </c>
      <c r="E13" s="52" t="s">
        <v>125</v>
      </c>
      <c r="F13" s="52">
        <v>1993</v>
      </c>
      <c r="G13" s="50">
        <v>6174</v>
      </c>
      <c r="H13" s="52" t="s">
        <v>202</v>
      </c>
      <c r="I13" s="52">
        <v>8</v>
      </c>
      <c r="J13" s="53">
        <v>6480</v>
      </c>
      <c r="K13" s="52"/>
      <c r="L13" s="52" t="s">
        <v>203</v>
      </c>
      <c r="M13" s="50" t="s">
        <v>124</v>
      </c>
      <c r="N13" s="50">
        <v>64680</v>
      </c>
      <c r="O13" s="50">
        <v>63400</v>
      </c>
      <c r="P13" s="50">
        <v>62100</v>
      </c>
      <c r="Q13" s="38" t="s">
        <v>319</v>
      </c>
      <c r="R13" s="50" t="s">
        <v>136</v>
      </c>
    </row>
    <row r="14" spans="1:18" s="33" customFormat="1" ht="38.25">
      <c r="A14" s="41" t="s">
        <v>16</v>
      </c>
      <c r="B14" s="72" t="s">
        <v>243</v>
      </c>
      <c r="C14" s="39" t="s">
        <v>200</v>
      </c>
      <c r="D14" s="44" t="s">
        <v>201</v>
      </c>
      <c r="E14" s="44" t="s">
        <v>244</v>
      </c>
      <c r="F14" s="44">
        <v>1996</v>
      </c>
      <c r="G14" s="39">
        <v>6174</v>
      </c>
      <c r="H14" s="44" t="s">
        <v>245</v>
      </c>
      <c r="I14" s="44">
        <v>6</v>
      </c>
      <c r="J14" s="39" t="s">
        <v>112</v>
      </c>
      <c r="K14" s="44"/>
      <c r="L14" s="44" t="s">
        <v>246</v>
      </c>
      <c r="M14" s="73" t="s">
        <v>124</v>
      </c>
      <c r="N14" s="39">
        <v>75950</v>
      </c>
      <c r="O14" s="39">
        <v>74400</v>
      </c>
      <c r="P14" s="39">
        <v>72900</v>
      </c>
      <c r="Q14" s="38" t="s">
        <v>319</v>
      </c>
      <c r="R14" s="39" t="s">
        <v>136</v>
      </c>
    </row>
    <row r="15" spans="1:18" s="33" customFormat="1" ht="38.25">
      <c r="A15" s="41" t="s">
        <v>19</v>
      </c>
      <c r="B15" s="72" t="s">
        <v>247</v>
      </c>
      <c r="C15" s="39" t="s">
        <v>248</v>
      </c>
      <c r="D15" s="44" t="s">
        <v>249</v>
      </c>
      <c r="E15" s="44" t="s">
        <v>250</v>
      </c>
      <c r="F15" s="44">
        <v>2005</v>
      </c>
      <c r="G15" s="39">
        <v>2664</v>
      </c>
      <c r="H15" s="44" t="s">
        <v>251</v>
      </c>
      <c r="I15" s="44">
        <v>7</v>
      </c>
      <c r="J15" s="39">
        <v>2580</v>
      </c>
      <c r="K15" s="44"/>
      <c r="L15" s="44" t="s">
        <v>252</v>
      </c>
      <c r="M15" s="73"/>
      <c r="N15" s="39">
        <v>7200</v>
      </c>
      <c r="O15" s="39">
        <v>7200</v>
      </c>
      <c r="P15" s="39">
        <v>7100</v>
      </c>
      <c r="Q15" s="38" t="s">
        <v>319</v>
      </c>
      <c r="R15" s="39" t="s">
        <v>136</v>
      </c>
    </row>
    <row r="16" spans="1:18" s="33" customFormat="1" ht="38.25">
      <c r="A16" s="41" t="s">
        <v>21</v>
      </c>
      <c r="B16" s="72" t="s">
        <v>271</v>
      </c>
      <c r="C16" s="39" t="s">
        <v>200</v>
      </c>
      <c r="D16" s="44" t="s">
        <v>272</v>
      </c>
      <c r="E16" s="44" t="s">
        <v>244</v>
      </c>
      <c r="F16" s="44">
        <v>1997</v>
      </c>
      <c r="G16" s="39">
        <v>6174</v>
      </c>
      <c r="H16" s="44" t="s">
        <v>273</v>
      </c>
      <c r="I16" s="44">
        <v>6</v>
      </c>
      <c r="J16" s="39">
        <v>9500</v>
      </c>
      <c r="K16" s="44"/>
      <c r="L16" s="44" t="s">
        <v>274</v>
      </c>
      <c r="M16" s="73"/>
      <c r="N16" s="39">
        <v>78400</v>
      </c>
      <c r="O16" s="39">
        <v>76800</v>
      </c>
      <c r="P16" s="39">
        <v>75250</v>
      </c>
      <c r="Q16" s="38" t="s">
        <v>319</v>
      </c>
      <c r="R16" s="39" t="s">
        <v>136</v>
      </c>
    </row>
    <row r="17" spans="1:18" s="33" customFormat="1" ht="76.5">
      <c r="A17" s="41" t="s">
        <v>24</v>
      </c>
      <c r="B17" s="72" t="s">
        <v>275</v>
      </c>
      <c r="C17" s="39" t="s">
        <v>276</v>
      </c>
      <c r="D17" s="44" t="s">
        <v>277</v>
      </c>
      <c r="E17" s="44" t="s">
        <v>278</v>
      </c>
      <c r="F17" s="44">
        <v>2012</v>
      </c>
      <c r="G17" s="39">
        <v>3198</v>
      </c>
      <c r="H17" s="44" t="s">
        <v>279</v>
      </c>
      <c r="I17" s="44">
        <v>5</v>
      </c>
      <c r="J17" s="39">
        <v>1000</v>
      </c>
      <c r="K17" s="44" t="s">
        <v>280</v>
      </c>
      <c r="L17" s="44" t="s">
        <v>281</v>
      </c>
      <c r="M17" s="73" t="s">
        <v>117</v>
      </c>
      <c r="N17" s="39">
        <v>71500</v>
      </c>
      <c r="O17" s="39">
        <v>70000</v>
      </c>
      <c r="P17" s="39">
        <v>68600</v>
      </c>
      <c r="Q17" s="38" t="s">
        <v>319</v>
      </c>
      <c r="R17" s="39" t="s">
        <v>282</v>
      </c>
    </row>
    <row r="18" spans="1:18" s="33" customFormat="1" ht="38.25">
      <c r="A18" s="41" t="s">
        <v>26</v>
      </c>
      <c r="B18" s="72" t="s">
        <v>283</v>
      </c>
      <c r="C18" s="39" t="s">
        <v>114</v>
      </c>
      <c r="D18" s="44" t="s">
        <v>284</v>
      </c>
      <c r="E18" s="44" t="s">
        <v>123</v>
      </c>
      <c r="F18" s="44">
        <v>2017</v>
      </c>
      <c r="G18" s="39" t="s">
        <v>112</v>
      </c>
      <c r="H18" s="44" t="s">
        <v>285</v>
      </c>
      <c r="I18" s="44" t="s">
        <v>112</v>
      </c>
      <c r="J18" s="39">
        <v>598</v>
      </c>
      <c r="K18" s="44"/>
      <c r="L18" s="44" t="s">
        <v>286</v>
      </c>
      <c r="M18" s="73"/>
      <c r="N18" s="39"/>
      <c r="O18" s="39"/>
      <c r="P18" s="39"/>
      <c r="Q18" s="38" t="s">
        <v>319</v>
      </c>
      <c r="R18" s="39" t="s">
        <v>136</v>
      </c>
    </row>
    <row r="19" spans="1:18" s="33" customFormat="1" ht="63.75">
      <c r="A19" s="41" t="s">
        <v>27</v>
      </c>
      <c r="B19" s="72" t="s">
        <v>287</v>
      </c>
      <c r="C19" s="39" t="s">
        <v>133</v>
      </c>
      <c r="D19" s="44">
        <v>102</v>
      </c>
      <c r="E19" s="44" t="s">
        <v>123</v>
      </c>
      <c r="F19" s="44">
        <v>2012</v>
      </c>
      <c r="G19" s="39" t="s">
        <v>112</v>
      </c>
      <c r="H19" s="44" t="s">
        <v>288</v>
      </c>
      <c r="I19" s="44" t="s">
        <v>112</v>
      </c>
      <c r="J19" s="39">
        <v>520</v>
      </c>
      <c r="K19" s="44"/>
      <c r="L19" s="44" t="s">
        <v>289</v>
      </c>
      <c r="M19" s="73"/>
      <c r="N19" s="39"/>
      <c r="O19" s="39"/>
      <c r="P19" s="39"/>
      <c r="Q19" s="38" t="s">
        <v>319</v>
      </c>
      <c r="R19" s="39" t="s">
        <v>290</v>
      </c>
    </row>
    <row r="20" spans="1:18" s="33" customFormat="1" ht="38.25">
      <c r="A20" s="41" t="s">
        <v>28</v>
      </c>
      <c r="B20" s="72" t="s">
        <v>303</v>
      </c>
      <c r="C20" s="39" t="s">
        <v>304</v>
      </c>
      <c r="D20" s="44" t="s">
        <v>305</v>
      </c>
      <c r="E20" s="44" t="s">
        <v>123</v>
      </c>
      <c r="F20" s="44">
        <v>2018</v>
      </c>
      <c r="G20" s="39" t="s">
        <v>112</v>
      </c>
      <c r="H20" s="44" t="s">
        <v>306</v>
      </c>
      <c r="I20" s="44" t="s">
        <v>112</v>
      </c>
      <c r="J20" s="39">
        <v>505</v>
      </c>
      <c r="K20" s="44"/>
      <c r="L20" s="44" t="s">
        <v>307</v>
      </c>
      <c r="M20" s="73"/>
      <c r="N20" s="39"/>
      <c r="O20" s="39"/>
      <c r="P20" s="39"/>
      <c r="Q20" s="38" t="s">
        <v>320</v>
      </c>
      <c r="R20" s="39" t="s">
        <v>136</v>
      </c>
    </row>
    <row r="21" ht="12.75" customHeight="1"/>
    <row r="22" spans="1:18" ht="12.75">
      <c r="A22" s="123" t="s">
        <v>321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</row>
    <row r="23" spans="1:18" ht="12.75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</row>
    <row r="24" spans="1:18" ht="12.75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</row>
    <row r="26" ht="12.75">
      <c r="A26" t="s">
        <v>333</v>
      </c>
    </row>
  </sheetData>
  <sheetProtection/>
  <mergeCells count="22">
    <mergeCell ref="I8:I9"/>
    <mergeCell ref="J8:J9"/>
    <mergeCell ref="A22:R24"/>
    <mergeCell ref="A3:R3"/>
    <mergeCell ref="A4:R4"/>
    <mergeCell ref="A5:R5"/>
    <mergeCell ref="A6:R6"/>
    <mergeCell ref="E8:E9"/>
    <mergeCell ref="F8:F9"/>
    <mergeCell ref="M8:M9"/>
    <mergeCell ref="N8:P8"/>
    <mergeCell ref="Q8:Q9"/>
    <mergeCell ref="P1:R1"/>
    <mergeCell ref="A8:A9"/>
    <mergeCell ref="B8:B9"/>
    <mergeCell ref="C8:C9"/>
    <mergeCell ref="D8:D9"/>
    <mergeCell ref="K8:K9"/>
    <mergeCell ref="L8:L9"/>
    <mergeCell ref="R8:R9"/>
    <mergeCell ref="G8:G9"/>
    <mergeCell ref="H8:H9"/>
  </mergeCells>
  <printOptions horizontalCentered="1" verticalCentered="1"/>
  <pageMargins left="0" right="0.03937007874015748" top="0.7874015748031497" bottom="0.15748031496062992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Pieńkosz</dc:creator>
  <cp:keywords/>
  <dc:description/>
  <cp:lastModifiedBy>Mariola</cp:lastModifiedBy>
  <cp:lastPrinted>2019-01-09T10:21:06Z</cp:lastPrinted>
  <dcterms:created xsi:type="dcterms:W3CDTF">2015-11-19T21:29:01Z</dcterms:created>
  <dcterms:modified xsi:type="dcterms:W3CDTF">2019-01-09T10:21:12Z</dcterms:modified>
  <cp:category/>
  <cp:version/>
  <cp:contentType/>
  <cp:contentStatus/>
</cp:coreProperties>
</file>