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Pracownik\Desktop\ENERGIA ELEKTRYCZNA przetarg\"/>
    </mc:Choice>
  </mc:AlternateContent>
  <xr:revisionPtr revIDLastSave="0" documentId="8_{55DF590A-2D23-41B7-8116-051E2933B45F}" xr6:coauthVersionLast="45" xr6:coauthVersionMax="45" xr10:uidLastSave="{00000000-0000-0000-0000-000000000000}"/>
  <bookViews>
    <workbookView xWindow="-120" yWindow="-120" windowWidth="29040" windowHeight="15840" xr2:uid="{ED531A46-C8CE-4D75-B1ED-99580D070447}"/>
  </bookViews>
  <sheets>
    <sheet name="Podsumowanie" sheetId="1" r:id="rId1"/>
    <sheet name="Standardy jakościowe" sheetId="2" r:id="rId2"/>
    <sheet name="JednostkiOrganizacyjneiPłatnicy" sheetId="3" r:id="rId3"/>
    <sheet name="Zużycie oświetlenie" sheetId="4" r:id="rId4"/>
    <sheet name="Zużycie Obiekty" sheetId="5" r:id="rId5"/>
  </sheets>
  <definedNames>
    <definedName name="_xlnm._FilterDatabase" localSheetId="4" hidden="1">'Zużycie Obiekty'!$A$9:$W$104</definedName>
    <definedName name="_xlnm._FilterDatabase" localSheetId="3" hidden="1">'Zużycie oświetlenie'!$A$9:$U$38</definedName>
  </definedNames>
  <calcPr calcId="191029"/>
  <pivotCaches>
    <pivotCache cacheId="0" r:id="rId6"/>
    <pivotCache cacheId="1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1" i="4" l="1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10" i="4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2" i="5"/>
  <c r="O93" i="5"/>
  <c r="O94" i="5"/>
  <c r="O95" i="5"/>
  <c r="O96" i="5"/>
  <c r="O97" i="5"/>
  <c r="O98" i="5"/>
  <c r="O99" i="5"/>
  <c r="O100" i="5"/>
  <c r="O101" i="5"/>
  <c r="O102" i="5"/>
  <c r="O103" i="5"/>
  <c r="O104" i="5"/>
  <c r="O10" i="5"/>
</calcChain>
</file>

<file path=xl/sharedStrings.xml><?xml version="1.0" encoding="utf-8"?>
<sst xmlns="http://schemas.openxmlformats.org/spreadsheetml/2006/main" count="1931" uniqueCount="478">
  <si>
    <t>Załącznik nr 1 do SIWZ</t>
  </si>
  <si>
    <t>SZCZEGÓŁOWY OPIS PRZEDMIOTU ZAMÓWIENIA</t>
  </si>
  <si>
    <t>zgodnie z przepisami ustawy z dnia 10 kwietnia 1997 r. Prawo energetyczne (t.j. Dz. U. z 2019 r. poz. 755 z późn. zm.)</t>
  </si>
  <si>
    <t>a) Oświetlenie uliczne</t>
  </si>
  <si>
    <t>Taryfa</t>
  </si>
  <si>
    <t>Ilość PPE</t>
  </si>
  <si>
    <t>C11</t>
  </si>
  <si>
    <t>C12a</t>
  </si>
  <si>
    <t>C12b</t>
  </si>
  <si>
    <t>Suma końcowa</t>
  </si>
  <si>
    <t>C21</t>
  </si>
  <si>
    <t>G11</t>
  </si>
  <si>
    <t>Przedmiotem zamówienia jest dostawa energii elektrycznej w okresie od 01.01.2020 r. do 30.06.2020 r.</t>
  </si>
  <si>
    <t xml:space="preserve">Standardy jakościowe odnoszące się do wszystkich istotnych cech przedmiotu zamówienia 
(art. 91 ust. 2a ustawy Pzp)
</t>
  </si>
  <si>
    <t xml:space="preserve">a) Standardy (parametry) jakościowe energii elektrycznej dostarczanej do odbiorcy końcowego (Zamawiającego) </t>
  </si>
  <si>
    <t xml:space="preserve">Dostarczana do odbiorcy końcowego (Zamawiającego) energia elektryczna będzie spełniała standardy (parametry jakościowe) określone w obowiązujących przepisach prawa, w szczególności w przepisach:
- ustawy z dnia 10 kwietnia 1997 r. Prawo energetyczne (t.j. Dz. U. z 2019 r. poz. 755 z późn. zm.);
- rozporządzenia Ministra Gospodarki z dnia 4 maja 2007 r. w sprawie szczegółowych warunków funkcjonowania systemu elektroenergetycznego (Dz.U. z 2007 r. Nr 93 poz. 623 z późn. zm.);
- rozporządzenie Ministra Energii z dnia 6 marca 2019 r. w sprawie szczegółowych zasad kształtowania i kalkulacji taryf oraz rozliczeń w obrocie energią elektryczną (Dz. U. z 2019 r. poz. 503).
</t>
  </si>
  <si>
    <t>b) Standardy jakościowe obsługi odbiorcy końcowego (Zamawiającego)</t>
  </si>
  <si>
    <t xml:space="preserve">Sprzedawca (Wykonawca) będzie dostarczał energię elektryczną z zachowaniem standardów obsługi odbiorców uregulowanych w obowiązujących przepisach prawa, w szczególności w przepisach:
- ustawy z dnia 10 kwietnia 1997 r. Prawo energetyczne (t.j. Dz. U. z 2019 r. poz. 755 z późn. zm.);
- rozporządzenia Ministra Gospodarki z dnia 4 maja 2007 r. w sprawie szczegółowych warunków funkcjonowania systemu elektroenergetycznego (Dz.U. z 2007 r. Nr 93 poz. 623 z późn. zm.);
- rozporządzenie Ministra Energii z dnia 6 marca 2019 r. w sprawie szczegółowych zasad kształtowania i kalkulacji taryf oraz rozliczeń w obrocie energią elektryczną (Dz. U. z 2019 r. poz. 503)
oraz zgodnie z regulacjami zawartymi w:
- umowie sprzedaży energii elektrycznej zawartej z odbiorcą końcowym (Zamawiającym);
- Instrukcji Ruchu i Eksploatacji Sieci Dystrybucyjnej (IRiESD) poszczególnego Operatora Systemu Dystrybucyjnego (OSD) zatwierdzonej przez Prezesa Urzędu Regulacji Energetyki;
- Taryfy OSD zatwierdzonej przez Prezesa Urzędu Regulacji Energetyki;
- Generalnej Umowie Dystrybucyjnej zawieranej przez Sprzedawcę (Wykonawcę) z danym OSD.
Powyżej określone standardy (parametry) jakościowe energii elektrycznej dostarczanej do odbiorcy końcowego (Zamawiającego) oraz standardy jakościowe obsługi odbiorcy końcowego (Zamawiającego) są jednakowe dla każdego Sprzedawcy prowadzącego działalność w zakresie sprzedaży (dostawy) energii elektrycznej do odbiorcy końcowego (Zamawiającego) na obszarze danego Operatora Systemu Dystrybucyjnego. 
</t>
  </si>
  <si>
    <t>Lp.</t>
  </si>
  <si>
    <t>Nabywca</t>
  </si>
  <si>
    <t>NIP</t>
  </si>
  <si>
    <t>Odbiorca</t>
  </si>
  <si>
    <t>Gmina Jedwabno</t>
  </si>
  <si>
    <t>1.</t>
  </si>
  <si>
    <t>Gmina Jedwabno, ul. Warmińska 2, 12-122 Jedwabno</t>
  </si>
  <si>
    <t>2.</t>
  </si>
  <si>
    <t>Zespół Szkół w Jedwabnie, ul. Polna 1, 12-122 Jedwabno</t>
  </si>
  <si>
    <t>3.</t>
  </si>
  <si>
    <t>Gminny Ośrodek Kultury, ul. 1 Maja 63, 12-122 Jedwabno</t>
  </si>
  <si>
    <t>4.</t>
  </si>
  <si>
    <t>Zakład Gospodarki Komunalnej Spółka z o. o. w Jedwabnie, Ul. 1 Maja 63, 12-122 Jedwabno</t>
  </si>
  <si>
    <t>5.</t>
  </si>
  <si>
    <t>WYKAZ PUNKTÓW POBORU ENERGII ELEKTRYCZNEJ:</t>
  </si>
  <si>
    <t>1. Oświetlenie uliczne</t>
  </si>
  <si>
    <t>Nazwa punktu poboru energii elektrycznej</t>
  </si>
  <si>
    <t>Ulica</t>
  </si>
  <si>
    <t>Nr</t>
  </si>
  <si>
    <t>Miejscowość</t>
  </si>
  <si>
    <t>Kod pocztowy</t>
  </si>
  <si>
    <t>Poczta</t>
  </si>
  <si>
    <t>Nr Ewidencyjny</t>
  </si>
  <si>
    <t>Numer PPE</t>
  </si>
  <si>
    <t>Numer licznika</t>
  </si>
  <si>
    <t>OSD</t>
  </si>
  <si>
    <t>Obecny Sprzedawca</t>
  </si>
  <si>
    <t xml:space="preserve">Taryfa </t>
  </si>
  <si>
    <t>Moc umowna</t>
  </si>
  <si>
    <t>Łączne zużycie energii  elektrycznej [MWh] w okresie obowiązywania umowy</t>
  </si>
  <si>
    <t>Łączne zużycie energii  elektrycznej [MWh] w okresie obowiązywania umowy - I strefa</t>
  </si>
  <si>
    <t>Łączne zużycie energii  elektrycznej [MWh] w okresie obowiązywania umowy - II strefa</t>
  </si>
  <si>
    <t>Termin rozpoczęcia dostawy</t>
  </si>
  <si>
    <t>Zmiana sprzedawcy</t>
  </si>
  <si>
    <t>-</t>
  </si>
  <si>
    <t>Lipniki</t>
  </si>
  <si>
    <t>12-122</t>
  </si>
  <si>
    <t>Jedwabno</t>
  </si>
  <si>
    <t>PL0037650129433987</t>
  </si>
  <si>
    <t>Energa Operator S.A.</t>
  </si>
  <si>
    <t>Energa Obrót S.A.</t>
  </si>
  <si>
    <t>kolejna</t>
  </si>
  <si>
    <t>Waplewo</t>
  </si>
  <si>
    <t>PL0037650129434896</t>
  </si>
  <si>
    <t>Małaszewo</t>
  </si>
  <si>
    <t>PL0037650129435001</t>
  </si>
  <si>
    <t>94101308</t>
  </si>
  <si>
    <t>Burdąg</t>
  </si>
  <si>
    <t>PL0037650129435102</t>
  </si>
  <si>
    <t>PL0037650129435304</t>
  </si>
  <si>
    <t>6.</t>
  </si>
  <si>
    <t>1 Maja</t>
  </si>
  <si>
    <t>PL0037650129435809</t>
  </si>
  <si>
    <t>7.</t>
  </si>
  <si>
    <t>Polna</t>
  </si>
  <si>
    <t>PL0037650129435910</t>
  </si>
  <si>
    <t>8.</t>
  </si>
  <si>
    <t>PL0037650129436314</t>
  </si>
  <si>
    <t>9.</t>
  </si>
  <si>
    <t>PL0037650129436920</t>
  </si>
  <si>
    <t>90822215</t>
  </si>
  <si>
    <t>10.</t>
  </si>
  <si>
    <t>Leśna</t>
  </si>
  <si>
    <t>PL0037650129437425</t>
  </si>
  <si>
    <t>83703577</t>
  </si>
  <si>
    <t>11.</t>
  </si>
  <si>
    <t>PL0037650129437526</t>
  </si>
  <si>
    <t>12.</t>
  </si>
  <si>
    <t>Kot</t>
  </si>
  <si>
    <t>PL0037650129437930</t>
  </si>
  <si>
    <t>83708797</t>
  </si>
  <si>
    <t>13.</t>
  </si>
  <si>
    <t>PL0037650129438031</t>
  </si>
  <si>
    <t>90822308</t>
  </si>
  <si>
    <t>14.</t>
  </si>
  <si>
    <t>Dłużek</t>
  </si>
  <si>
    <t>PL0037650129438233</t>
  </si>
  <si>
    <t>15.</t>
  </si>
  <si>
    <t>Czarny Piec</t>
  </si>
  <si>
    <t>PL0037650129438536</t>
  </si>
  <si>
    <t>83703582</t>
  </si>
  <si>
    <t>16.</t>
  </si>
  <si>
    <t>Warmińska</t>
  </si>
  <si>
    <t>PL0037650129440051</t>
  </si>
  <si>
    <t>83703544</t>
  </si>
  <si>
    <t>17.</t>
  </si>
  <si>
    <t>Witowo</t>
  </si>
  <si>
    <t>PL0037650128023447</t>
  </si>
  <si>
    <t>83708779</t>
  </si>
  <si>
    <t>18.</t>
  </si>
  <si>
    <t>Rekownica</t>
  </si>
  <si>
    <t>PL0037650127510458</t>
  </si>
  <si>
    <t>83703524</t>
  </si>
  <si>
    <t>19.</t>
  </si>
  <si>
    <t>Piduń</t>
  </si>
  <si>
    <t>PL0037650127510862</t>
  </si>
  <si>
    <t>83708784</t>
  </si>
  <si>
    <t>20.</t>
  </si>
  <si>
    <t>Szuć</t>
  </si>
  <si>
    <t>PL0037650127511165</t>
  </si>
  <si>
    <t>83708514</t>
  </si>
  <si>
    <t>21.</t>
  </si>
  <si>
    <t>Witówko</t>
  </si>
  <si>
    <t>PL0037650128612117</t>
  </si>
  <si>
    <t>83703598</t>
  </si>
  <si>
    <t>22.</t>
  </si>
  <si>
    <t>PL0037650128614844</t>
  </si>
  <si>
    <t>83708560</t>
  </si>
  <si>
    <t>23.</t>
  </si>
  <si>
    <t>Narty</t>
  </si>
  <si>
    <t>PL0037650128615349</t>
  </si>
  <si>
    <t>83708790</t>
  </si>
  <si>
    <t>24.</t>
  </si>
  <si>
    <t>Warchały</t>
  </si>
  <si>
    <t>PL0037650128616359</t>
  </si>
  <si>
    <t>83708166</t>
  </si>
  <si>
    <t>25.</t>
  </si>
  <si>
    <t>Brajniki</t>
  </si>
  <si>
    <t>PL0037650128617167</t>
  </si>
  <si>
    <t>83708770</t>
  </si>
  <si>
    <t>26.</t>
  </si>
  <si>
    <t>Nowy Dwór</t>
  </si>
  <si>
    <t>PL0037650128617369</t>
  </si>
  <si>
    <t>83708789</t>
  </si>
  <si>
    <t>27.</t>
  </si>
  <si>
    <t>Dzierzki</t>
  </si>
  <si>
    <t>PL0037650133860221</t>
  </si>
  <si>
    <t>28.</t>
  </si>
  <si>
    <t>Nowe Borowe</t>
  </si>
  <si>
    <t>PL0037650135576313</t>
  </si>
  <si>
    <t>29.</t>
  </si>
  <si>
    <t>PL0037650133860120</t>
  </si>
  <si>
    <t>2. Obiekty i budynki</t>
  </si>
  <si>
    <t>Numer Ewidencyjny</t>
  </si>
  <si>
    <t>Łączne zużycie energii  elektrycznej [MWh] w okresie obowiązywania umowy - III strefa</t>
  </si>
  <si>
    <t>Uwagi</t>
  </si>
  <si>
    <t>44.</t>
  </si>
  <si>
    <t>DZ/207/1</t>
  </si>
  <si>
    <t>PL0037650129499766</t>
  </si>
  <si>
    <t>90822203</t>
  </si>
  <si>
    <t>45.</t>
  </si>
  <si>
    <t>PL0037650129431260</t>
  </si>
  <si>
    <t>46.</t>
  </si>
  <si>
    <t>PL0037650128613430</t>
  </si>
  <si>
    <t>47.</t>
  </si>
  <si>
    <t>GARAŻE URZĄD GM.</t>
  </si>
  <si>
    <t>PL0037650033426118</t>
  </si>
  <si>
    <t>50641248</t>
  </si>
  <si>
    <t>48.</t>
  </si>
  <si>
    <t>Stadion</t>
  </si>
  <si>
    <t>Olsztyńska</t>
  </si>
  <si>
    <t>PL0037650129431664</t>
  </si>
  <si>
    <t>90877506</t>
  </si>
  <si>
    <t>49.</t>
  </si>
  <si>
    <t>PL0037650035702685</t>
  </si>
  <si>
    <t>90822305</t>
  </si>
  <si>
    <t>50.</t>
  </si>
  <si>
    <t>PL0037650035702584</t>
  </si>
  <si>
    <t>90822293</t>
  </si>
  <si>
    <t>51.</t>
  </si>
  <si>
    <t>DZ. 33/1</t>
  </si>
  <si>
    <t>PL0037650128018801</t>
  </si>
  <si>
    <t>90822301</t>
  </si>
  <si>
    <t>52.</t>
  </si>
  <si>
    <t>29/1</t>
  </si>
  <si>
    <t>Małszewo</t>
  </si>
  <si>
    <t>PL0037650128064671</t>
  </si>
  <si>
    <t>94725152</t>
  </si>
  <si>
    <t>53.</t>
  </si>
  <si>
    <t>Długa</t>
  </si>
  <si>
    <t>PL0037650128081950</t>
  </si>
  <si>
    <t>54.</t>
  </si>
  <si>
    <t>PL0037650127510963</t>
  </si>
  <si>
    <t>83708208</t>
  </si>
  <si>
    <t>55.</t>
  </si>
  <si>
    <t>PL0037650035989241</t>
  </si>
  <si>
    <t>90822257</t>
  </si>
  <si>
    <t>56.</t>
  </si>
  <si>
    <t>PL0037650129499665</t>
  </si>
  <si>
    <t>90822286</t>
  </si>
  <si>
    <t>57.</t>
  </si>
  <si>
    <t>PL0037650127511367</t>
  </si>
  <si>
    <t>04021096</t>
  </si>
  <si>
    <t>58.</t>
  </si>
  <si>
    <t>PL0037650128613329</t>
  </si>
  <si>
    <t>90822297</t>
  </si>
  <si>
    <t>59.</t>
  </si>
  <si>
    <t>PL0037650129477437</t>
  </si>
  <si>
    <t>60.</t>
  </si>
  <si>
    <t>PL0037650129466626</t>
  </si>
  <si>
    <t>80033370</t>
  </si>
  <si>
    <t>61.</t>
  </si>
  <si>
    <t>PL0037650129477033</t>
  </si>
  <si>
    <t>62.</t>
  </si>
  <si>
    <t>PL0037650129497443</t>
  </si>
  <si>
    <t>00165934</t>
  </si>
  <si>
    <t>63.</t>
  </si>
  <si>
    <t>PL0037650129497948</t>
  </si>
  <si>
    <t>00163832</t>
  </si>
  <si>
    <t>64.</t>
  </si>
  <si>
    <t>PL0037650129438637</t>
  </si>
  <si>
    <t>90822283</t>
  </si>
  <si>
    <t>65.</t>
  </si>
  <si>
    <t>Hydrofonia</t>
  </si>
  <si>
    <t>PL0037650033425512</t>
  </si>
  <si>
    <t>03293644</t>
  </si>
  <si>
    <t>66.</t>
  </si>
  <si>
    <t>dz. 202</t>
  </si>
  <si>
    <t>PL0037650129432169</t>
  </si>
  <si>
    <t>90877511</t>
  </si>
  <si>
    <t>67.</t>
  </si>
  <si>
    <t>PL0037650129436011</t>
  </si>
  <si>
    <t>00022834</t>
  </si>
  <si>
    <t>68.</t>
  </si>
  <si>
    <t>5-6/134</t>
  </si>
  <si>
    <t>PL0037650035989140</t>
  </si>
  <si>
    <t>69.</t>
  </si>
  <si>
    <t>PL0037650036078763</t>
  </si>
  <si>
    <t>70.</t>
  </si>
  <si>
    <t>Wielbarska</t>
  </si>
  <si>
    <t>PL0037650000175608</t>
  </si>
  <si>
    <t>83702647</t>
  </si>
  <si>
    <t>71.</t>
  </si>
  <si>
    <t>PL0037650128041332</t>
  </si>
  <si>
    <t>71992566</t>
  </si>
  <si>
    <t>72.</t>
  </si>
  <si>
    <t>12-86/5</t>
  </si>
  <si>
    <t>PL0037650000150801</t>
  </si>
  <si>
    <t>90672193</t>
  </si>
  <si>
    <t>73.</t>
  </si>
  <si>
    <t>PL0037650033616377</t>
  </si>
  <si>
    <t>50641422</t>
  </si>
  <si>
    <t>zmiana z Gmina Jedwabno na Zakład Gospodarki Komunalnej Spółka z o.o. w Jedwabnie</t>
  </si>
  <si>
    <t>74.</t>
  </si>
  <si>
    <t>Zespół Szkół w Jedwabnie</t>
  </si>
  <si>
    <t>PL0037650129430351</t>
  </si>
  <si>
    <t>75.</t>
  </si>
  <si>
    <t>Dz. 177, 78</t>
  </si>
  <si>
    <t>PL0037650035935283</t>
  </si>
  <si>
    <t>76.</t>
  </si>
  <si>
    <t>Gminny ośrodek kultury</t>
  </si>
  <si>
    <t>PL0037650129430755</t>
  </si>
  <si>
    <t>72354054</t>
  </si>
  <si>
    <t>Gminny Ośrodek Kultury</t>
  </si>
  <si>
    <t>77.</t>
  </si>
  <si>
    <t>PL0037650129438738</t>
  </si>
  <si>
    <t>72354057</t>
  </si>
  <si>
    <t>78.</t>
  </si>
  <si>
    <t>9-276/3</t>
  </si>
  <si>
    <t>PL0037650000002909</t>
  </si>
  <si>
    <t>72068571</t>
  </si>
  <si>
    <t>Zakład Gospodarki Komunalnej Spółka z o. o. w Jedwabnie</t>
  </si>
  <si>
    <t>Zmiana Odbiory oraz nabywcy Z Zakład Gospodarki Komunalnej Spółka z o.o. na Gmina Jedwabno</t>
  </si>
  <si>
    <t>79.</t>
  </si>
  <si>
    <t>5-6/8</t>
  </si>
  <si>
    <t>PL0037650000176004</t>
  </si>
  <si>
    <t>91380457</t>
  </si>
  <si>
    <t>80.</t>
  </si>
  <si>
    <t>9-45/5</t>
  </si>
  <si>
    <t>PL0037650000197607</t>
  </si>
  <si>
    <t>91380479</t>
  </si>
  <si>
    <t>81.</t>
  </si>
  <si>
    <t>9-5/9</t>
  </si>
  <si>
    <t>PL0037650000195901</t>
  </si>
  <si>
    <t>91380497</t>
  </si>
  <si>
    <t>82.</t>
  </si>
  <si>
    <t>PL0037650000176108</t>
  </si>
  <si>
    <t>91380437</t>
  </si>
  <si>
    <t>83.</t>
  </si>
  <si>
    <t>9-246/1</t>
  </si>
  <si>
    <t>PL0037650000204606</t>
  </si>
  <si>
    <t>91381377</t>
  </si>
  <si>
    <t>84.</t>
  </si>
  <si>
    <t>dz. Nr 45/1</t>
  </si>
  <si>
    <t>PL0037650000213106</t>
  </si>
  <si>
    <t>91640480</t>
  </si>
  <si>
    <t>85.</t>
  </si>
  <si>
    <t>PL0037650000197700</t>
  </si>
  <si>
    <t>91386949</t>
  </si>
  <si>
    <t>86.</t>
  </si>
  <si>
    <t>dz. nr 9-251</t>
  </si>
  <si>
    <t>PL0037650000002805</t>
  </si>
  <si>
    <t>72062735</t>
  </si>
  <si>
    <t>87.</t>
  </si>
  <si>
    <t>dz. Nr 9-279/1</t>
  </si>
  <si>
    <t>PL0037650000003004</t>
  </si>
  <si>
    <t>90822125</t>
  </si>
  <si>
    <t>88.</t>
  </si>
  <si>
    <t>9-167/7</t>
  </si>
  <si>
    <t>PL0037650000002701</t>
  </si>
  <si>
    <t>71982385</t>
  </si>
  <si>
    <t>89.</t>
  </si>
  <si>
    <t>PL0037650033529077</t>
  </si>
  <si>
    <t>50641249</t>
  </si>
  <si>
    <t>Zmiana nabywcy oraz Odbiorcy z Gmina Jedwabno na Zakład Gospodarki Komunalnej Spółka z o.o. w Jedwabnie</t>
  </si>
  <si>
    <t>90.</t>
  </si>
  <si>
    <t>DZIAŁ 110</t>
  </si>
  <si>
    <t>PL0037650128029814</t>
  </si>
  <si>
    <t>90822270</t>
  </si>
  <si>
    <t>91.</t>
  </si>
  <si>
    <t>PL0037650129584339</t>
  </si>
  <si>
    <t>92.</t>
  </si>
  <si>
    <t>PL0037650129584440</t>
  </si>
  <si>
    <t>90822281</t>
  </si>
  <si>
    <t>93.</t>
  </si>
  <si>
    <t>PL0037650128612622</t>
  </si>
  <si>
    <t>90822164</t>
  </si>
  <si>
    <t>94.</t>
  </si>
  <si>
    <t>PL0037650128613733</t>
  </si>
  <si>
    <t>90822287</t>
  </si>
  <si>
    <t>95.</t>
  </si>
  <si>
    <t>Warchoły</t>
  </si>
  <si>
    <t>PL0037650128615147</t>
  </si>
  <si>
    <t>90822136</t>
  </si>
  <si>
    <t>PL0037650128615248</t>
  </si>
  <si>
    <t>90822275</t>
  </si>
  <si>
    <t>PL0037650128616864</t>
  </si>
  <si>
    <t>90822183</t>
  </si>
  <si>
    <t>Żur</t>
  </si>
  <si>
    <t>PL0037650129434391</t>
  </si>
  <si>
    <t>90822170</t>
  </si>
  <si>
    <t>PL0037650129434492</t>
  </si>
  <si>
    <t>90822236</t>
  </si>
  <si>
    <t>PL0037650129437223</t>
  </si>
  <si>
    <t>90822212</t>
  </si>
  <si>
    <t>2A</t>
  </si>
  <si>
    <t>PL0037650129438940</t>
  </si>
  <si>
    <t>90822302</t>
  </si>
  <si>
    <t>Odrodzenia</t>
  </si>
  <si>
    <t>PL0037650129438839</t>
  </si>
  <si>
    <t>90822223</t>
  </si>
  <si>
    <t>PL0037650129439041</t>
  </si>
  <si>
    <t>90822289</t>
  </si>
  <si>
    <t>dz. 10-41/65</t>
  </si>
  <si>
    <t>PL0037650035982369</t>
  </si>
  <si>
    <t>71535694</t>
  </si>
  <si>
    <t>15-264</t>
  </si>
  <si>
    <t>12-222</t>
  </si>
  <si>
    <t>PL0037650000030009</t>
  </si>
  <si>
    <t>2-178/55</t>
  </si>
  <si>
    <t>PL0037650000064810</t>
  </si>
  <si>
    <t>71992117</t>
  </si>
  <si>
    <t>2-219/30</t>
  </si>
  <si>
    <t>PL0037650000065102</t>
  </si>
  <si>
    <t>71991354</t>
  </si>
  <si>
    <t>2-175</t>
  </si>
  <si>
    <t>PL0037650000065310</t>
  </si>
  <si>
    <t>71991374</t>
  </si>
  <si>
    <t>dz. 14-144</t>
  </si>
  <si>
    <t>PL0037650000065808</t>
  </si>
  <si>
    <t>71992083</t>
  </si>
  <si>
    <t>2-140/30</t>
  </si>
  <si>
    <t>PL0037650000051010</t>
  </si>
  <si>
    <t>71988690</t>
  </si>
  <si>
    <t>2-106/2</t>
  </si>
  <si>
    <t>PL0037650000051705</t>
  </si>
  <si>
    <t>71988666</t>
  </si>
  <si>
    <t>2-134/1</t>
  </si>
  <si>
    <t>PL0037650000052309</t>
  </si>
  <si>
    <t>71988681</t>
  </si>
  <si>
    <t>2-9/4</t>
  </si>
  <si>
    <t>PL0037650000051809</t>
  </si>
  <si>
    <t>71988688</t>
  </si>
  <si>
    <t>PL0037650000052008</t>
  </si>
  <si>
    <t>71988698</t>
  </si>
  <si>
    <t>14-96</t>
  </si>
  <si>
    <t>PL0037650000051300</t>
  </si>
  <si>
    <t>71988442</t>
  </si>
  <si>
    <t>2-116/8</t>
  </si>
  <si>
    <t>PL0037650000051902</t>
  </si>
  <si>
    <t>71988418</t>
  </si>
  <si>
    <t>2-117/38, 117/42, 117/41</t>
  </si>
  <si>
    <t>PL0037650000052205</t>
  </si>
  <si>
    <t>71988433</t>
  </si>
  <si>
    <t>2-135/34</t>
  </si>
  <si>
    <t>PL0037650000047407</t>
  </si>
  <si>
    <t>71990752</t>
  </si>
  <si>
    <t>2-167/2</t>
  </si>
  <si>
    <t>PL0037650000047210</t>
  </si>
  <si>
    <t>71988683</t>
  </si>
  <si>
    <t>2-188</t>
  </si>
  <si>
    <t>PL0037650000047303</t>
  </si>
  <si>
    <t>71990937</t>
  </si>
  <si>
    <t>Przepompownia sieciowa ścieków sanitarnych PS 1</t>
  </si>
  <si>
    <t>PL0037650000074609</t>
  </si>
  <si>
    <t>96636501</t>
  </si>
  <si>
    <t xml:space="preserve">Przepompownia </t>
  </si>
  <si>
    <t>2-176/2</t>
  </si>
  <si>
    <t>PL0037650000104200</t>
  </si>
  <si>
    <t>90624218</t>
  </si>
  <si>
    <t>2-12/1</t>
  </si>
  <si>
    <t>PL0037650000101600</t>
  </si>
  <si>
    <t>90624225</t>
  </si>
  <si>
    <t>Przepompownia sieciowa ścieków sanitarnych PS 5</t>
  </si>
  <si>
    <t>PL0037650000105603</t>
  </si>
  <si>
    <t>50644544</t>
  </si>
  <si>
    <t>2-114,115</t>
  </si>
  <si>
    <t>PL0037650000074505</t>
  </si>
  <si>
    <t>90568560</t>
  </si>
  <si>
    <t>7-144/2 39/1</t>
  </si>
  <si>
    <t>PL0037650000126905</t>
  </si>
  <si>
    <t>90672497</t>
  </si>
  <si>
    <t>7-126</t>
  </si>
  <si>
    <t>PL0037650000127706</t>
  </si>
  <si>
    <t>90672494</t>
  </si>
  <si>
    <t>7-36</t>
  </si>
  <si>
    <t>PL0037650000127405</t>
  </si>
  <si>
    <t>90672446</t>
  </si>
  <si>
    <t>7-21</t>
  </si>
  <si>
    <t>PL0037650000127602</t>
  </si>
  <si>
    <t>90672537</t>
  </si>
  <si>
    <t>7-2/8</t>
  </si>
  <si>
    <t>PL0037650000127301</t>
  </si>
  <si>
    <t>90672534</t>
  </si>
  <si>
    <t>7-2/26</t>
  </si>
  <si>
    <t>PL0037650000127509</t>
  </si>
  <si>
    <t>90672180</t>
  </si>
  <si>
    <t>17-25/91</t>
  </si>
  <si>
    <t>PL0037650000138410</t>
  </si>
  <si>
    <t>90672106</t>
  </si>
  <si>
    <t>16</t>
  </si>
  <si>
    <t>PL0037650000127000</t>
  </si>
  <si>
    <t>90590418</t>
  </si>
  <si>
    <t>PL0037650000127104</t>
  </si>
  <si>
    <t>90590482</t>
  </si>
  <si>
    <t>7-158/1</t>
  </si>
  <si>
    <t>PL0037650000127208</t>
  </si>
  <si>
    <t>90590494</t>
  </si>
  <si>
    <t>49</t>
  </si>
  <si>
    <t>PL0037650000175504</t>
  </si>
  <si>
    <t>90822263</t>
  </si>
  <si>
    <t xml:space="preserve"> Dz. 685/1 Dz.206/11</t>
  </si>
  <si>
    <t>PL0037650129439748</t>
  </si>
  <si>
    <t>91388339</t>
  </si>
  <si>
    <t>Dz. Nr 672</t>
  </si>
  <si>
    <t>PL0037650129437324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</si>
  <si>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</si>
  <si>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</si>
  <si>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</si>
  <si>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</si>
  <si>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</si>
  <si>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</si>
  <si>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</si>
  <si>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</si>
  <si>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</si>
  <si>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</si>
  <si>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</si>
  <si>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</si>
  <si>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</si>
  <si>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</si>
  <si>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 xml:space="preserve"> Łączne zużycie energii  elektrycznej [MWh] w okresie obowiązywania umowy</t>
  </si>
  <si>
    <t xml:space="preserve"> Łączne zużycie energii  elektrycznej [MWh] w okresie obowiązywania umowy - I strefa</t>
  </si>
  <si>
    <t xml:space="preserve"> Łączne zużycie energii  elektrycznej [MWh] w okresie obowiązywania umowy - II strefa</t>
  </si>
  <si>
    <t>b) Obiekty i budynki</t>
  </si>
  <si>
    <t xml:space="preserve"> Łączne zużycie energii  elektrycznej [MWh] w okresie obowiązywania umowy - III strefa</t>
  </si>
  <si>
    <t>DLA POTRZEB GMINY JEDWABNO I JEDNOSTEK ORGANIZACYJNYCH GMINY JEDWABNO</t>
  </si>
  <si>
    <t>a) Oświetlenie uliczne - 29 punktów poboru energii elektrycznej</t>
  </si>
  <si>
    <t>2. Całkowite szacunkowe zużycie energii elektrycznej [MWh] w okresie od 01.01.2020 roku do 30.06.2020 roku wynosi 377,229 MWh w następującym podziale:</t>
  </si>
  <si>
    <t>b) Obiekty i budynki - 95 punktów poboru energii elektrycznej</t>
  </si>
  <si>
    <t>1. Zakres  zamówienia obejmuje dostawę energii elektrycznej do 124 punktów poboru energii elektrycznej: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</si>
</sst>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2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sz val="8"/>
      <color indexed="8"/>
      <name val="Calibri"/>
      <family val="2"/>
      <charset val="238"/>
    </font>
    <font>
      <b/>
      <u/>
      <sz val="14"/>
      <color indexed="8"/>
      <name val="Calibri"/>
      <family val="2"/>
      <charset val="238"/>
    </font>
    <font>
      <b/>
      <sz val="8"/>
      <name val="Calibri"/>
      <family val="2"/>
      <charset val="238"/>
    </font>
    <font>
      <sz val="8"/>
      <name val="Calibri"/>
      <family val="2"/>
      <charset val="238"/>
      <scheme val="minor"/>
    </font>
    <font>
      <sz val="8"/>
      <color rgb="FF000000"/>
      <name val="Calibri"/>
      <family val="2"/>
      <charset val="1"/>
    </font>
    <font>
      <sz val="8"/>
      <name val="Calibri"/>
      <family val="2"/>
    </font>
    <font>
      <sz val="8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name val="Calibri"/>
      <family val="2"/>
      <charset val="238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0" xfId="0" applyFill="1"/>
    <xf numFmtId="0" fontId="2" fillId="2" borderId="0" xfId="0" applyFont="1" applyFill="1"/>
    <xf numFmtId="0" fontId="1" fillId="2" borderId="0" xfId="0" applyFont="1" applyFill="1"/>
    <xf numFmtId="0" fontId="3" fillId="3" borderId="0" xfId="0" applyFont="1" applyFill="1" applyAlignment="1">
      <alignment horizontal="center"/>
    </xf>
    <xf numFmtId="0" fontId="4" fillId="3" borderId="0" xfId="0" applyFont="1" applyFill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pivotButton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49" fontId="10" fillId="0" borderId="0" xfId="0" applyNumberFormat="1" applyFont="1" applyAlignment="1">
      <alignment horizontal="center" vertical="center"/>
    </xf>
    <xf numFmtId="49" fontId="12" fillId="4" borderId="1" xfId="0" applyNumberFormat="1" applyFont="1" applyFill="1" applyBorder="1" applyAlignment="1">
      <alignment horizontal="center" vertical="center" wrapText="1"/>
    </xf>
    <xf numFmtId="2" fontId="12" fillId="4" borderId="1" xfId="0" applyNumberFormat="1" applyFont="1" applyFill="1" applyBorder="1" applyAlignment="1">
      <alignment horizontal="center" vertical="center" wrapText="1"/>
    </xf>
    <xf numFmtId="164" fontId="12" fillId="4" borderId="5" xfId="0" applyNumberFormat="1" applyFont="1" applyFill="1" applyBorder="1" applyAlignment="1">
      <alignment horizontal="center" vertical="center" wrapText="1"/>
    </xf>
    <xf numFmtId="164" fontId="12" fillId="4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2" fontId="14" fillId="3" borderId="2" xfId="0" applyNumberFormat="1" applyFont="1" applyFill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4" fontId="17" fillId="3" borderId="4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8" fillId="0" borderId="0" xfId="0" applyFont="1"/>
    <xf numFmtId="164" fontId="18" fillId="0" borderId="0" xfId="0" applyNumberFormat="1" applyFont="1"/>
    <xf numFmtId="49" fontId="15" fillId="3" borderId="1" xfId="0" applyNumberFormat="1" applyFont="1" applyFill="1" applyBorder="1" applyAlignment="1">
      <alignment horizontal="center" vertical="center" wrapText="1"/>
    </xf>
    <xf numFmtId="2" fontId="15" fillId="3" borderId="2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14" fontId="15" fillId="3" borderId="4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49" fontId="15" fillId="3" borderId="1" xfId="0" applyNumberFormat="1" applyFont="1" applyFill="1" applyBorder="1" applyAlignment="1">
      <alignment horizontal="center" vertical="center"/>
    </xf>
    <xf numFmtId="2" fontId="15" fillId="3" borderId="2" xfId="0" applyNumberFormat="1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2" fontId="14" fillId="3" borderId="2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49" fontId="21" fillId="3" borderId="1" xfId="0" applyNumberFormat="1" applyFont="1" applyFill="1" applyBorder="1" applyAlignment="1">
      <alignment horizontal="center" vertical="center"/>
    </xf>
    <xf numFmtId="2" fontId="21" fillId="3" borderId="2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 wrapText="1"/>
    </xf>
    <xf numFmtId="49" fontId="21" fillId="3" borderId="1" xfId="0" applyNumberFormat="1" applyFont="1" applyFill="1" applyBorder="1" applyAlignment="1">
      <alignment horizontal="center" vertical="center" wrapText="1"/>
    </xf>
    <xf numFmtId="2" fontId="21" fillId="3" borderId="2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0" fillId="2" borderId="0" xfId="0" applyFill="1" applyAlignment="1">
      <alignment horizontal="left" wrapText="1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</cellXfs>
  <cellStyles count="1">
    <cellStyle name="Normalny" xfId="0" builtinId="0"/>
  </cellStyles>
  <dxfs count="40">
    <dxf>
      <numFmt numFmtId="164" formatCode="0.0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0.000"/>
    </dxf>
    <dxf>
      <numFmt numFmtId="164" formatCode="0.000"/>
    </dxf>
    <dxf>
      <numFmt numFmtId="164" formatCode="0.00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iusz Sarosiek" refreshedDate="43781.456229861113" createdVersion="6" refreshedVersion="6" minRefreshableVersion="3" recordCount="29" xr:uid="{ADD3C93B-7878-4EE4-975F-3B554298FB46}">
  <cacheSource type="worksheet">
    <worksheetSource ref="A9:U38" sheet="Zużycie oświetlenie"/>
  </cacheSource>
  <cacheFields count="21">
    <cacheField name="Lp." numFmtId="0">
      <sharedItems/>
    </cacheField>
    <cacheField name="Nazwa punktu poboru energii elektrycznej" numFmtId="0">
      <sharedItems/>
    </cacheField>
    <cacheField name="Ulica" numFmtId="0">
      <sharedItems/>
    </cacheField>
    <cacheField name="Nr" numFmtId="0">
      <sharedItems containsMixedTypes="1" containsNumber="1" containsInteger="1" minValue="0" maxValue="0"/>
    </cacheField>
    <cacheField name="Miejscowość" numFmtId="0">
      <sharedItems/>
    </cacheField>
    <cacheField name="Kod pocztowy" numFmtId="0">
      <sharedItems/>
    </cacheField>
    <cacheField name="Poczta" numFmtId="0">
      <sharedItems/>
    </cacheField>
    <cacheField name="Nr Ewidencyjny" numFmtId="0">
      <sharedItems containsNonDate="0" containsString="0" containsBlank="1"/>
    </cacheField>
    <cacheField name="Numer PPE" numFmtId="0">
      <sharedItems/>
    </cacheField>
    <cacheField name="Numer licznika" numFmtId="49">
      <sharedItems containsMixedTypes="1" containsNumber="1" containsInteger="1" minValue="60579715" maxValue="90877502"/>
    </cacheField>
    <cacheField name="OSD" numFmtId="0">
      <sharedItems/>
    </cacheField>
    <cacheField name="Obecny Sprzedawca" numFmtId="0">
      <sharedItems/>
    </cacheField>
    <cacheField name="Taryfa " numFmtId="0">
      <sharedItems count="3">
        <s v="C12b"/>
        <s v="C11"/>
        <s v="C12a"/>
      </sharedItems>
    </cacheField>
    <cacheField name="Moc umowna" numFmtId="2">
      <sharedItems containsSemiMixedTypes="0" containsString="0" containsNumber="1" containsInteger="1" minValue="1" maxValue="20"/>
    </cacheField>
    <cacheField name="Łączne zużycie energii  elektrycznej [MWh] w okresie obowiązywania umowy" numFmtId="164">
      <sharedItems containsSemiMixedTypes="0" containsString="0" containsNumber="1" minValue="0.32300000000000001" maxValue="6.5030000000000001"/>
    </cacheField>
    <cacheField name="Łączne zużycie energii  elektrycznej [MWh] w okresie obowiązywania umowy - I strefa" numFmtId="164">
      <sharedItems containsSemiMixedTypes="0" containsString="0" containsNumber="1" minValue="8.1000000000000003E-2" maxValue="1.6259999999999999"/>
    </cacheField>
    <cacheField name="Łączne zużycie energii  elektrycznej [MWh] w okresie obowiązywania umowy - II strefa" numFmtId="164">
      <sharedItems containsSemiMixedTypes="0" containsString="0" containsNumber="1" minValue="0.24199999999999999" maxValue="4.8769999999999998"/>
    </cacheField>
    <cacheField name="Termin rozpoczęcia dostawy" numFmtId="14">
      <sharedItems containsSemiMixedTypes="0" containsNonDate="0" containsDate="1" containsString="0" minDate="2020-01-01T00:00:00" maxDate="2020-01-02T00:00:00"/>
    </cacheField>
    <cacheField name="Zmiana sprzedawcy" numFmtId="0">
      <sharedItems/>
    </cacheField>
    <cacheField name="Nabywca" numFmtId="0">
      <sharedItems/>
    </cacheField>
    <cacheField name="Odbiorc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iusz Sarosiek" refreshedDate="43781.456257407408" createdVersion="6" refreshedVersion="6" minRefreshableVersion="3" recordCount="95" xr:uid="{D14C74ED-FD38-481F-91B9-11B0BE306977}">
  <cacheSource type="worksheet">
    <worksheetSource ref="A9:W104" sheet="Zużycie Obiekty"/>
  </cacheSource>
  <cacheFields count="23">
    <cacheField name="Lp." numFmtId="0">
      <sharedItems/>
    </cacheField>
    <cacheField name="Nazwa punktu poboru energii elektrycznej" numFmtId="0">
      <sharedItems/>
    </cacheField>
    <cacheField name="Ulica" numFmtId="0">
      <sharedItems/>
    </cacheField>
    <cacheField name="Nr" numFmtId="49">
      <sharedItems containsMixedTypes="1" containsNumber="1" containsInteger="1" minValue="1" maxValue="69"/>
    </cacheField>
    <cacheField name="Miejscowość" numFmtId="0">
      <sharedItems/>
    </cacheField>
    <cacheField name="Kod pocztowy" numFmtId="0">
      <sharedItems/>
    </cacheField>
    <cacheField name="Poczta" numFmtId="0">
      <sharedItems/>
    </cacheField>
    <cacheField name="Numer Ewidencyjny" numFmtId="0">
      <sharedItems containsNonDate="0" containsString="0" containsBlank="1"/>
    </cacheField>
    <cacheField name="Numer PPE" numFmtId="0">
      <sharedItems/>
    </cacheField>
    <cacheField name="Numer licznika" numFmtId="0">
      <sharedItems containsMixedTypes="1" containsNumber="1" containsInteger="1" minValue="12793554" maxValue="90822226"/>
    </cacheField>
    <cacheField name="OSD" numFmtId="0">
      <sharedItems/>
    </cacheField>
    <cacheField name="Obecny Sprzedawca" numFmtId="0">
      <sharedItems/>
    </cacheField>
    <cacheField name="Taryfa " numFmtId="0">
      <sharedItems count="4">
        <s v="C12a"/>
        <s v="C11"/>
        <s v="G11"/>
        <s v="C21"/>
      </sharedItems>
    </cacheField>
    <cacheField name="Moc umowna" numFmtId="2">
      <sharedItems containsSemiMixedTypes="0" containsString="0" containsNumber="1" minValue="1" maxValue="42"/>
    </cacheField>
    <cacheField name="Łączne zużycie energii  elektrycznej [MWh] w okresie obowiązywania umowy" numFmtId="164">
      <sharedItems containsSemiMixedTypes="0" containsString="0" containsNumber="1" minValue="0" maxValue="89.683999999999997"/>
    </cacheField>
    <cacheField name="Łączne zużycie energii  elektrycznej [MWh] w okresie obowiązywania umowy - I strefa" numFmtId="164">
      <sharedItems containsSemiMixedTypes="0" containsString="0" containsNumber="1" minValue="0" maxValue="22.420999999999999"/>
    </cacheField>
    <cacheField name="Łączne zużycie energii  elektrycznej [MWh] w okresie obowiązywania umowy - II strefa" numFmtId="164">
      <sharedItems containsSemiMixedTypes="0" containsString="0" containsNumber="1" minValue="0" maxValue="67.263000000000005"/>
    </cacheField>
    <cacheField name="Łączne zużycie energii  elektrycznej [MWh] w okresie obowiązywania umowy - III strefa" numFmtId="164">
      <sharedItems containsSemiMixedTypes="0" containsString="0" containsNumber="1" containsInteger="1" minValue="0" maxValue="0"/>
    </cacheField>
    <cacheField name="Termin rozpoczęcia dostawy" numFmtId="14">
      <sharedItems containsSemiMixedTypes="0" containsNonDate="0" containsDate="1" containsString="0" minDate="2020-01-01T00:00:00" maxDate="2020-01-02T00:00:00"/>
    </cacheField>
    <cacheField name="Zmiana sprzedawcy" numFmtId="0">
      <sharedItems/>
    </cacheField>
    <cacheField name="Nabywca" numFmtId="0">
      <sharedItems/>
    </cacheField>
    <cacheField name="Odbiorca" numFmtId="0">
      <sharedItems/>
    </cacheField>
    <cacheField name="Uwagi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">
  <r>
    <s v="1."/>
    <s v="Gmina Jedwabno"/>
    <s v="-"/>
    <s v="-"/>
    <s v="Lipniki"/>
    <s v="12-122"/>
    <s v="Jedwabno"/>
    <m/>
    <s v="PL0037650129433987"/>
    <n v="83708443"/>
    <s v="Energa Operator S.A."/>
    <s v="Energa Obrót S.A."/>
    <x v="0"/>
    <n v="5"/>
    <n v="2.7679999999999998"/>
    <n v="0.69199999999999995"/>
    <n v="2.0760000000000001"/>
    <d v="2020-01-01T00:00:00"/>
    <s v="kolejna"/>
    <s v="Gmina Jedwabno"/>
    <s v="Gmina Jedwabno"/>
  </r>
  <r>
    <s v="2."/>
    <s v="Gmina Jedwabno"/>
    <s v="-"/>
    <s v="-"/>
    <s v="Waplewo"/>
    <s v="12-122"/>
    <s v="Jedwabno"/>
    <m/>
    <s v="PL0037650129434896"/>
    <n v="90877502"/>
    <s v="Energa Operator S.A."/>
    <s v="Energa Obrót S.A."/>
    <x v="0"/>
    <n v="12"/>
    <n v="2.5190000000000001"/>
    <n v="0.63"/>
    <n v="1.889"/>
    <d v="2020-01-01T00:00:00"/>
    <s v="kolejna"/>
    <s v="Gmina Jedwabno"/>
    <s v="Gmina Jedwabno"/>
  </r>
  <r>
    <s v="3."/>
    <s v="Gmina Jedwabno"/>
    <s v="-"/>
    <s v="-"/>
    <s v="Małaszewo"/>
    <s v="12-122"/>
    <s v="Jedwabno"/>
    <m/>
    <s v="PL0037650129435001"/>
    <s v="94101308"/>
    <s v="Energa Operator S.A."/>
    <s v="Energa Obrót S.A."/>
    <x v="0"/>
    <n v="12"/>
    <n v="3.4859999999999998"/>
    <n v="0.872"/>
    <n v="2.6139999999999999"/>
    <d v="2020-01-01T00:00:00"/>
    <s v="kolejna"/>
    <s v="Gmina Jedwabno"/>
    <s v="Gmina Jedwabno"/>
  </r>
  <r>
    <s v="4."/>
    <s v="Gmina Jedwabno"/>
    <s v="-"/>
    <s v="-"/>
    <s v="Burdąg"/>
    <s v="12-122"/>
    <s v="Jedwabno"/>
    <m/>
    <s v="PL0037650129435102"/>
    <n v="90822209"/>
    <s v="Energa Operator S.A."/>
    <s v="Energa Obrót S.A."/>
    <x v="0"/>
    <n v="12"/>
    <n v="0.32300000000000001"/>
    <n v="8.1000000000000003E-2"/>
    <n v="0.24199999999999999"/>
    <d v="2020-01-01T00:00:00"/>
    <s v="kolejna"/>
    <s v="Gmina Jedwabno"/>
    <s v="Gmina Jedwabno"/>
  </r>
  <r>
    <s v="5."/>
    <s v="Gmina Jedwabno"/>
    <s v="-"/>
    <s v="-"/>
    <s v="Burdąg"/>
    <s v="12-122"/>
    <s v="Jedwabno"/>
    <m/>
    <s v="PL0037650129435304"/>
    <n v="90822122"/>
    <s v="Energa Operator S.A."/>
    <s v="Energa Obrót S.A."/>
    <x v="0"/>
    <n v="15"/>
    <n v="5.4039999999999999"/>
    <n v="1.351"/>
    <n v="4.0529999999999999"/>
    <d v="2020-01-01T00:00:00"/>
    <s v="kolejna"/>
    <s v="Gmina Jedwabno"/>
    <s v="Gmina Jedwabno"/>
  </r>
  <r>
    <s v="6."/>
    <s v="Gmina Jedwabno"/>
    <s v="1 Maja"/>
    <s v="-"/>
    <s v="Jedwabno"/>
    <s v="12-122"/>
    <s v="Jedwabno"/>
    <m/>
    <s v="PL0037650129435809"/>
    <n v="83708546"/>
    <s v="Energa Operator S.A."/>
    <s v="Energa Obrót S.A."/>
    <x v="0"/>
    <n v="4"/>
    <n v="4"/>
    <n v="1"/>
    <n v="3"/>
    <d v="2020-01-01T00:00:00"/>
    <s v="kolejna"/>
    <s v="Gmina Jedwabno"/>
    <s v="Gmina Jedwabno"/>
  </r>
  <r>
    <s v="7."/>
    <s v="Gmina Jedwabno"/>
    <s v="Polna"/>
    <s v="-"/>
    <s v="Jedwabno"/>
    <s v="12-122"/>
    <s v="Jedwabno"/>
    <m/>
    <s v="PL0037650129435910"/>
    <n v="90822160"/>
    <s v="Energa Operator S.A."/>
    <s v="Energa Obrót S.A."/>
    <x v="0"/>
    <n v="15"/>
    <n v="2.7360000000000002"/>
    <n v="0.68400000000000005"/>
    <n v="2.052"/>
    <d v="2020-01-01T00:00:00"/>
    <s v="kolejna"/>
    <s v="Gmina Jedwabno"/>
    <s v="Gmina Jedwabno"/>
  </r>
  <r>
    <s v="8."/>
    <s v="Gmina Jedwabno"/>
    <s v="1 Maja"/>
    <s v="-"/>
    <s v="Jedwabno"/>
    <s v="12-122"/>
    <s v="Jedwabno"/>
    <m/>
    <s v="PL0037650129436314"/>
    <n v="90822127"/>
    <s v="Energa Operator S.A."/>
    <s v="Energa Obrót S.A."/>
    <x v="0"/>
    <n v="20"/>
    <n v="6.5030000000000001"/>
    <n v="1.6259999999999999"/>
    <n v="4.8769999999999998"/>
    <d v="2020-01-01T00:00:00"/>
    <s v="kolejna"/>
    <s v="Gmina Jedwabno"/>
    <s v="Gmina Jedwabno"/>
  </r>
  <r>
    <s v="9."/>
    <s v="Gmina Jedwabno"/>
    <s v="1 Maja"/>
    <s v="-"/>
    <s v="Jedwabno"/>
    <s v="12-122"/>
    <s v="Jedwabno"/>
    <m/>
    <s v="PL0037650129436920"/>
    <s v="90822215"/>
    <s v="Energa Operator S.A."/>
    <s v="Energa Obrót S.A."/>
    <x v="1"/>
    <n v="15"/>
    <n v="3.06"/>
    <n v="0.76500000000000001"/>
    <n v="2.2949999999999999"/>
    <d v="2020-01-01T00:00:00"/>
    <s v="kolejna"/>
    <s v="Gmina Jedwabno"/>
    <s v="Gmina Jedwabno"/>
  </r>
  <r>
    <s v="10."/>
    <s v="Gmina Jedwabno"/>
    <s v="Leśna"/>
    <s v="-"/>
    <s v="Jedwabno"/>
    <s v="12-122"/>
    <s v="Jedwabno"/>
    <m/>
    <s v="PL0037650129437425"/>
    <s v="83703577"/>
    <s v="Energa Operator S.A."/>
    <s v="Energa Obrót S.A."/>
    <x v="0"/>
    <n v="5"/>
    <n v="2.2879999999999998"/>
    <n v="0.57199999999999995"/>
    <n v="1.716"/>
    <d v="2020-01-01T00:00:00"/>
    <s v="kolejna"/>
    <s v="Gmina Jedwabno"/>
    <s v="Gmina Jedwabno"/>
  </r>
  <r>
    <s v="11."/>
    <s v="Gmina Jedwabno"/>
    <s v="1 Maja"/>
    <s v="-"/>
    <s v="Jedwabno"/>
    <s v="12-122"/>
    <s v="Jedwabno"/>
    <m/>
    <s v="PL0037650129437526"/>
    <n v="83703628"/>
    <s v="Energa Operator S.A."/>
    <s v="Energa Obrót S.A."/>
    <x v="0"/>
    <n v="4"/>
    <n v="1.782"/>
    <n v="0.44600000000000001"/>
    <n v="1.3360000000000001"/>
    <d v="2020-01-01T00:00:00"/>
    <s v="kolejna"/>
    <s v="Gmina Jedwabno"/>
    <s v="Gmina Jedwabno"/>
  </r>
  <r>
    <s v="12."/>
    <s v="Gmina Jedwabno"/>
    <s v="-"/>
    <s v="-"/>
    <s v="Kot"/>
    <s v="12-122"/>
    <s v="Jedwabno"/>
    <m/>
    <s v="PL0037650129437930"/>
    <s v="83708797"/>
    <s v="Energa Operator S.A."/>
    <s v="Energa Obrót S.A."/>
    <x v="0"/>
    <n v="7"/>
    <n v="0.70399999999999996"/>
    <n v="0.17599999999999999"/>
    <n v="0.52800000000000002"/>
    <d v="2020-01-01T00:00:00"/>
    <s v="kolejna"/>
    <s v="Gmina Jedwabno"/>
    <s v="Gmina Jedwabno"/>
  </r>
  <r>
    <s v="13."/>
    <s v="Gmina Jedwabno"/>
    <s v="-"/>
    <s v="-"/>
    <s v="Kot"/>
    <s v="12-122"/>
    <s v="Jedwabno"/>
    <m/>
    <s v="PL0037650129438031"/>
    <s v="90822308"/>
    <s v="Energa Operator S.A."/>
    <s v="Energa Obrót S.A."/>
    <x v="0"/>
    <n v="15"/>
    <n v="3.7839999999999998"/>
    <n v="0.94599999999999995"/>
    <n v="2.8380000000000001"/>
    <d v="2020-01-01T00:00:00"/>
    <s v="kolejna"/>
    <s v="Gmina Jedwabno"/>
    <s v="Gmina Jedwabno"/>
  </r>
  <r>
    <s v="14."/>
    <s v="Gmina Jedwabno"/>
    <s v="-"/>
    <s v="-"/>
    <s v="Dłużek"/>
    <s v="12-122"/>
    <s v="Jedwabno"/>
    <m/>
    <s v="PL0037650129438233"/>
    <n v="83703613"/>
    <s v="Energa Operator S.A."/>
    <s v="Energa Obrót S.A."/>
    <x v="0"/>
    <n v="4"/>
    <n v="1.208"/>
    <n v="0.30199999999999999"/>
    <n v="0.90600000000000003"/>
    <d v="2020-01-01T00:00:00"/>
    <s v="kolejna"/>
    <s v="Gmina Jedwabno"/>
    <s v="Gmina Jedwabno"/>
  </r>
  <r>
    <s v="15."/>
    <s v="Gmina Jedwabno"/>
    <s v="-"/>
    <s v="-"/>
    <s v="Czarny Piec"/>
    <s v="12-122"/>
    <s v="Jedwabno"/>
    <m/>
    <s v="PL0037650129438536"/>
    <s v="83703582"/>
    <s v="Energa Operator S.A."/>
    <s v="Energa Obrót S.A."/>
    <x v="0"/>
    <n v="4"/>
    <n v="0.996"/>
    <n v="0.249"/>
    <n v="0.747"/>
    <d v="2020-01-01T00:00:00"/>
    <s v="kolejna"/>
    <s v="Gmina Jedwabno"/>
    <s v="Gmina Jedwabno"/>
  </r>
  <r>
    <s v="16."/>
    <s v="Gmina Jedwabno"/>
    <s v="Warmińska"/>
    <s v="-"/>
    <s v="Jedwabno"/>
    <s v="12-122"/>
    <s v="Jedwabno"/>
    <m/>
    <s v="PL0037650129440051"/>
    <s v="83703544"/>
    <s v="Energa Operator S.A."/>
    <s v="Energa Obrót S.A."/>
    <x v="0"/>
    <n v="5"/>
    <n v="1.423"/>
    <n v="0.35599999999999998"/>
    <n v="1.0669999999999999"/>
    <d v="2020-01-01T00:00:00"/>
    <s v="kolejna"/>
    <s v="Gmina Jedwabno"/>
    <s v="Gmina Jedwabno"/>
  </r>
  <r>
    <s v="17."/>
    <s v="Gmina Jedwabno"/>
    <s v="-"/>
    <s v="-"/>
    <s v="Witowo"/>
    <s v="12-122"/>
    <s v="Jedwabno"/>
    <m/>
    <s v="PL0037650128023447"/>
    <s v="83708779"/>
    <s v="Energa Operator S.A."/>
    <s v="Energa Obrót S.A."/>
    <x v="0"/>
    <n v="5"/>
    <n v="0.46399999999999997"/>
    <n v="0.11600000000000001"/>
    <n v="0.34799999999999998"/>
    <d v="2020-01-01T00:00:00"/>
    <s v="kolejna"/>
    <s v="Gmina Jedwabno"/>
    <s v="Gmina Jedwabno"/>
  </r>
  <r>
    <s v="18."/>
    <s v="Gmina Jedwabno"/>
    <s v="-"/>
    <s v="-"/>
    <s v="Rekownica"/>
    <s v="12-122"/>
    <s v="Jedwabno"/>
    <m/>
    <s v="PL0037650127510458"/>
    <s v="83703524"/>
    <s v="Energa Operator S.A."/>
    <s v="Energa Obrót S.A."/>
    <x v="0"/>
    <n v="4"/>
    <n v="4.3479999999999999"/>
    <n v="1.087"/>
    <n v="3.2610000000000001"/>
    <d v="2020-01-01T00:00:00"/>
    <s v="kolejna"/>
    <s v="Gmina Jedwabno"/>
    <s v="Gmina Jedwabno"/>
  </r>
  <r>
    <s v="19."/>
    <s v="Gmina Jedwabno"/>
    <s v="-"/>
    <s v="-"/>
    <s v="Piduń"/>
    <s v="12-122"/>
    <s v="Jedwabno"/>
    <m/>
    <s v="PL0037650127510862"/>
    <s v="83708784"/>
    <s v="Energa Operator S.A."/>
    <s v="Energa Obrót S.A."/>
    <x v="0"/>
    <n v="4"/>
    <n v="3.1120000000000001"/>
    <n v="0.77800000000000002"/>
    <n v="2.3340000000000001"/>
    <d v="2020-01-01T00:00:00"/>
    <s v="kolejna"/>
    <s v="Gmina Jedwabno"/>
    <s v="Gmina Jedwabno"/>
  </r>
  <r>
    <s v="20."/>
    <s v="Gmina Jedwabno"/>
    <s v="-"/>
    <s v="-"/>
    <s v="Szuć"/>
    <s v="12-122"/>
    <s v="Jedwabno"/>
    <m/>
    <s v="PL0037650127511165"/>
    <s v="83708514"/>
    <s v="Energa Operator S.A."/>
    <s v="Energa Obrót S.A."/>
    <x v="0"/>
    <n v="4"/>
    <n v="4.9390000000000001"/>
    <n v="1.2350000000000001"/>
    <n v="3.7040000000000002"/>
    <d v="2020-01-01T00:00:00"/>
    <s v="kolejna"/>
    <s v="Gmina Jedwabno"/>
    <s v="Gmina Jedwabno"/>
  </r>
  <r>
    <s v="21."/>
    <s v="Gmina Jedwabno"/>
    <s v="-"/>
    <s v="-"/>
    <s v="Witówko"/>
    <s v="12-122"/>
    <s v="Jedwabno"/>
    <m/>
    <s v="PL0037650128612117"/>
    <s v="83703598"/>
    <s v="Energa Operator S.A."/>
    <s v="Energa Obrót S.A."/>
    <x v="0"/>
    <n v="5"/>
    <n v="3.0220000000000002"/>
    <n v="0.75600000000000001"/>
    <n v="2.266"/>
    <d v="2020-01-01T00:00:00"/>
    <s v="kolejna"/>
    <s v="Gmina Jedwabno"/>
    <s v="Gmina Jedwabno"/>
  </r>
  <r>
    <s v="22."/>
    <s v="Gmina Jedwabno"/>
    <s v="-"/>
    <s v="-"/>
    <s v="Witowo"/>
    <s v="12-122"/>
    <s v="Jedwabno"/>
    <m/>
    <s v="PL0037650128614844"/>
    <s v="83708560"/>
    <s v="Energa Operator S.A."/>
    <s v="Energa Obrót S.A."/>
    <x v="0"/>
    <n v="4"/>
    <n v="1.45"/>
    <n v="0.36299999999999999"/>
    <n v="1.087"/>
    <d v="2020-01-01T00:00:00"/>
    <s v="kolejna"/>
    <s v="Gmina Jedwabno"/>
    <s v="Gmina Jedwabno"/>
  </r>
  <r>
    <s v="23."/>
    <s v="Gmina Jedwabno"/>
    <s v="-"/>
    <s v="-"/>
    <s v="Narty"/>
    <s v="12-122"/>
    <s v="Jedwabno"/>
    <m/>
    <s v="PL0037650128615349"/>
    <s v="83708790"/>
    <s v="Energa Operator S.A."/>
    <s v="Energa Obrót S.A."/>
    <x v="0"/>
    <n v="7"/>
    <n v="5.6120000000000001"/>
    <n v="1.403"/>
    <n v="4.2089999999999996"/>
    <d v="2020-01-01T00:00:00"/>
    <s v="kolejna"/>
    <s v="Gmina Jedwabno"/>
    <s v="Gmina Jedwabno"/>
  </r>
  <r>
    <s v="24."/>
    <s v="Gmina Jedwabno"/>
    <s v="-"/>
    <n v="0"/>
    <s v="Warchały"/>
    <s v="12-122"/>
    <s v="Jedwabno"/>
    <m/>
    <s v="PL0037650128616359"/>
    <s v="83708166"/>
    <s v="Energa Operator S.A."/>
    <s v="Energa Obrót S.A."/>
    <x v="0"/>
    <n v="4"/>
    <n v="2.1120000000000001"/>
    <n v="0.52800000000000002"/>
    <n v="1.5840000000000001"/>
    <d v="2020-01-01T00:00:00"/>
    <s v="kolejna"/>
    <s v="Gmina Jedwabno"/>
    <s v="Gmina Jedwabno"/>
  </r>
  <r>
    <s v="25."/>
    <s v="Gmina Jedwabno"/>
    <s v="-"/>
    <n v="0"/>
    <s v="Brajniki"/>
    <s v="12-122"/>
    <s v="Jedwabno"/>
    <m/>
    <s v="PL0037650128617167"/>
    <s v="83708770"/>
    <s v="Energa Operator S.A."/>
    <s v="Energa Obrót S.A."/>
    <x v="0"/>
    <n v="5"/>
    <n v="1.9780000000000002"/>
    <n v="0.495"/>
    <n v="1.4830000000000001"/>
    <d v="2020-01-01T00:00:00"/>
    <s v="kolejna"/>
    <s v="Gmina Jedwabno"/>
    <s v="Gmina Jedwabno"/>
  </r>
  <r>
    <s v="26."/>
    <s v="Gmina Jedwabno"/>
    <s v="-"/>
    <n v="0"/>
    <s v="Nowy Dwór"/>
    <s v="12-122"/>
    <s v="Jedwabno"/>
    <m/>
    <s v="PL0037650128617369"/>
    <s v="83708789"/>
    <s v="Energa Operator S.A."/>
    <s v="Energa Obrót S.A."/>
    <x v="0"/>
    <n v="4"/>
    <n v="6.1510000000000007"/>
    <n v="1.538"/>
    <n v="4.6130000000000004"/>
    <d v="2020-01-01T00:00:00"/>
    <s v="kolejna"/>
    <s v="Gmina Jedwabno"/>
    <s v="Gmina Jedwabno"/>
  </r>
  <r>
    <s v="27."/>
    <s v="Gmina Jedwabno"/>
    <s v="-"/>
    <s v="-"/>
    <s v="Dzierzki"/>
    <s v="12-122"/>
    <s v="Jedwabno"/>
    <m/>
    <s v="PL0037650133860221"/>
    <n v="60604445"/>
    <s v="Energa Operator S.A."/>
    <s v="Energa Obrót S.A."/>
    <x v="2"/>
    <n v="1"/>
    <n v="0.64800000000000002"/>
    <n v="0.16200000000000001"/>
    <n v="0.48599999999999999"/>
    <d v="2020-01-01T00:00:00"/>
    <s v="kolejna"/>
    <s v="Gmina Jedwabno"/>
    <s v="Gmina Jedwabno"/>
  </r>
  <r>
    <s v="28."/>
    <s v="Gmina Jedwabno"/>
    <s v="-"/>
    <s v="-"/>
    <s v="Nowe Borowe"/>
    <s v="12-122"/>
    <s v="Jedwabno"/>
    <m/>
    <s v="PL0037650135576313"/>
    <n v="60579715"/>
    <s v="Energa Operator S.A."/>
    <s v="Energa Obrót S.A."/>
    <x v="2"/>
    <n v="1"/>
    <n v="0.54600000000000004"/>
    <n v="0.13700000000000001"/>
    <n v="0.40899999999999997"/>
    <d v="2020-01-01T00:00:00"/>
    <s v="kolejna"/>
    <s v="Gmina Jedwabno"/>
    <s v="Gmina Jedwabno"/>
  </r>
  <r>
    <s v="29."/>
    <s v="Gmina Jedwabno"/>
    <s v="-"/>
    <s v="-"/>
    <s v="Dzierzki"/>
    <s v="12-122"/>
    <s v="Jedwabno"/>
    <m/>
    <s v="PL0037650133860120"/>
    <n v="60604415"/>
    <s v="Energa Operator S.A."/>
    <s v="Energa Obrót S.A."/>
    <x v="2"/>
    <n v="1"/>
    <n v="0.752"/>
    <n v="0.188"/>
    <n v="0.56399999999999995"/>
    <d v="2020-01-01T00:00:00"/>
    <s v="kolejna"/>
    <s v="Gmina Jedwabno"/>
    <s v="Gmina Jedwabno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5">
  <r>
    <s v="1."/>
    <s v="Gmina Jedwabno"/>
    <s v="Warmińska"/>
    <s v="DZ/207/1"/>
    <s v="Jedwabno"/>
    <s v="12-122"/>
    <s v="Jedwabno"/>
    <m/>
    <s v="PL0037650129499766"/>
    <s v="90822203"/>
    <s v="Energa Operator S.A."/>
    <s v="Energa Obrót S.A."/>
    <x v="0"/>
    <n v="25"/>
    <n v="17.173999999999999"/>
    <n v="4.2939999999999996"/>
    <n v="12.88"/>
    <n v="0"/>
    <d v="2020-01-01T00:00:00"/>
    <s v="kolejna"/>
    <s v="Gmina Jedwabno"/>
    <s v="Gmina Jedwabno"/>
    <m/>
  </r>
  <r>
    <s v="2."/>
    <s v="Gmina Jedwabno"/>
    <s v="1 Maja"/>
    <n v="37"/>
    <s v="Jedwabno"/>
    <s v="12-122"/>
    <s v="Jedwabno"/>
    <m/>
    <s v="PL0037650129431260"/>
    <n v="70928714"/>
    <s v="Energa Operator S.A."/>
    <s v="Energa Obrót S.A."/>
    <x v="1"/>
    <n v="20"/>
    <n v="0.90600000000000003"/>
    <n v="0.90600000000000003"/>
    <n v="0"/>
    <n v="0"/>
    <d v="2020-01-01T00:00:00"/>
    <s v="kolejna"/>
    <s v="Gmina Jedwabno"/>
    <s v="Gmina Jedwabno"/>
    <m/>
  </r>
  <r>
    <s v="3."/>
    <s v="Gmina Jedwabno"/>
    <s v="-"/>
    <n v="37"/>
    <s v="Nowy Dwór"/>
    <s v="12-122"/>
    <s v="Jedwabno"/>
    <m/>
    <s v="PL0037650128613430"/>
    <n v="12793554"/>
    <s v="Energa Operator S.A."/>
    <s v="Energa Obrót S.A."/>
    <x v="2"/>
    <n v="15"/>
    <n v="1.139"/>
    <n v="1.139"/>
    <n v="0"/>
    <n v="0"/>
    <d v="2020-01-01T00:00:00"/>
    <s v="kolejna"/>
    <s v="Gmina Jedwabno"/>
    <s v="Gmina Jedwabno"/>
    <m/>
  </r>
  <r>
    <s v="4."/>
    <s v="GARAŻE URZĄD GM."/>
    <s v="1 Maja"/>
    <s v="-"/>
    <s v="Jedwabno"/>
    <s v="12-122"/>
    <s v="Jedwabno"/>
    <m/>
    <s v="PL0037650033426118"/>
    <s v="50641248"/>
    <s v="Energa Operator S.A."/>
    <s v="Energa Obrót S.A."/>
    <x v="0"/>
    <n v="40"/>
    <n v="5.1879999999999997"/>
    <n v="1.2969999999999999"/>
    <n v="3.891"/>
    <n v="0"/>
    <d v="2020-01-01T00:00:00"/>
    <s v="kolejna"/>
    <s v="Gmina Jedwabno"/>
    <s v="Gmina Jedwabno"/>
    <m/>
  </r>
  <r>
    <s v="5."/>
    <s v="Stadion"/>
    <s v="Olsztyńska"/>
    <s v="-"/>
    <s v="Jedwabno"/>
    <s v="12-122"/>
    <s v="Jedwabno"/>
    <m/>
    <s v="PL0037650129431664"/>
    <s v="90877506"/>
    <s v="Energa Operator S.A."/>
    <s v="Energa Obrót S.A."/>
    <x v="0"/>
    <n v="15"/>
    <n v="0.71599999999999997"/>
    <n v="0.17899999999999999"/>
    <n v="0.53700000000000003"/>
    <n v="0"/>
    <d v="2020-01-01T00:00:00"/>
    <s v="kolejna"/>
    <s v="Gmina Jedwabno"/>
    <s v="Gmina Jedwabno"/>
    <m/>
  </r>
  <r>
    <s v="6."/>
    <s v="Gmina Jedwabno"/>
    <s v="Polna"/>
    <n v="1"/>
    <s v="Jedwabno"/>
    <s v="12-122"/>
    <s v="Jedwabno"/>
    <m/>
    <s v="PL0037650035702685"/>
    <s v="90822305"/>
    <s v="Energa Operator S.A."/>
    <s v="Energa Obrót S.A."/>
    <x v="0"/>
    <n v="20"/>
    <n v="5.484"/>
    <n v="1.371"/>
    <n v="4.1130000000000004"/>
    <n v="0"/>
    <d v="2020-01-01T00:00:00"/>
    <s v="kolejna"/>
    <s v="Gmina Jedwabno"/>
    <s v="Gmina Jedwabno"/>
    <m/>
  </r>
  <r>
    <s v="7."/>
    <s v="Gmina Jedwabno"/>
    <s v="Polna"/>
    <n v="1"/>
    <s v="Jedwabno"/>
    <s v="12-122"/>
    <s v="Jedwabno"/>
    <m/>
    <s v="PL0037650035702584"/>
    <s v="90822293"/>
    <s v="Energa Operator S.A."/>
    <s v="Energa Obrót S.A."/>
    <x v="0"/>
    <n v="15"/>
    <n v="6.2039999999999997"/>
    <n v="1.5509999999999999"/>
    <n v="4.6529999999999996"/>
    <n v="0"/>
    <d v="2020-01-01T00:00:00"/>
    <s v="kolejna"/>
    <s v="Gmina Jedwabno"/>
    <s v="Gmina Jedwabno"/>
    <m/>
  </r>
  <r>
    <s v="8."/>
    <s v="Gmina Jedwabno"/>
    <s v="-"/>
    <s v="DZ. 33/1"/>
    <s v="Burdąg"/>
    <s v="12-122"/>
    <s v="Jedwabno"/>
    <m/>
    <s v="PL0037650128018801"/>
    <s v="90822301"/>
    <s v="Energa Operator S.A."/>
    <s v="Energa Obrót S.A."/>
    <x v="0"/>
    <n v="15"/>
    <n v="7.8159999999999998"/>
    <n v="1.954"/>
    <n v="5.8620000000000001"/>
    <n v="0"/>
    <d v="2020-01-01T00:00:00"/>
    <s v="kolejna"/>
    <s v="Gmina Jedwabno"/>
    <s v="Gmina Jedwabno"/>
    <m/>
  </r>
  <r>
    <s v="9."/>
    <s v="Gmina Jedwabno"/>
    <s v="-"/>
    <s v="29/1"/>
    <s v="Małszewo"/>
    <s v="12-122"/>
    <s v="Jedwabno"/>
    <m/>
    <s v="PL0037650128064671"/>
    <s v="94725152"/>
    <s v="Energa Operator S.A."/>
    <s v="Energa Obrót S.A."/>
    <x v="1"/>
    <n v="12"/>
    <n v="0.09"/>
    <n v="0.09"/>
    <n v="0"/>
    <n v="0"/>
    <d v="2020-01-01T00:00:00"/>
    <s v="kolejna"/>
    <s v="Gmina Jedwabno"/>
    <s v="Gmina Jedwabno"/>
    <m/>
  </r>
  <r>
    <s v="10."/>
    <s v="Gmina Jedwabno"/>
    <s v="Długa"/>
    <n v="32"/>
    <s v="Narty"/>
    <s v="12-122"/>
    <s v="Jedwabno"/>
    <m/>
    <s v="PL0037650128081950"/>
    <n v="14119511"/>
    <s v="Energa Operator S.A."/>
    <s v="Energa Obrót S.A."/>
    <x v="1"/>
    <n v="15"/>
    <n v="9.1999999999999998E-2"/>
    <n v="9.1999999999999998E-2"/>
    <n v="0"/>
    <n v="0"/>
    <d v="2020-01-01T00:00:00"/>
    <s v="kolejna"/>
    <s v="Gmina Jedwabno"/>
    <s v="Gmina Jedwabno"/>
    <m/>
  </r>
  <r>
    <s v="11."/>
    <s v="Gmina Jedwabno"/>
    <s v="-"/>
    <s v="-"/>
    <s v="Szuć"/>
    <s v="12-122"/>
    <s v="Jedwabno"/>
    <m/>
    <s v="PL0037650127510963"/>
    <s v="83708208"/>
    <s v="Energa Operator S.A."/>
    <s v="Energa Obrót S.A."/>
    <x v="0"/>
    <n v="4"/>
    <n v="1.863"/>
    <n v="0.46600000000000003"/>
    <n v="1.397"/>
    <n v="0"/>
    <d v="2020-01-01T00:00:00"/>
    <s v="kolejna"/>
    <s v="Gmina Jedwabno"/>
    <s v="Gmina Jedwabno"/>
    <m/>
  </r>
  <r>
    <s v="12."/>
    <s v="Gmina Jedwabno"/>
    <s v="-"/>
    <n v="46"/>
    <s v="Burdąg"/>
    <s v="12-122"/>
    <s v="Jedwabno"/>
    <m/>
    <s v="PL0037650035989241"/>
    <s v="90822257"/>
    <s v="Energa Operator S.A."/>
    <s v="Energa Obrót S.A."/>
    <x v="0"/>
    <n v="14.5"/>
    <n v="0.219"/>
    <n v="5.5E-2"/>
    <n v="0.16400000000000001"/>
    <n v="0"/>
    <d v="2020-01-01T00:00:00"/>
    <s v="kolejna"/>
    <s v="Gmina Jedwabno"/>
    <s v="Gmina Jedwabno"/>
    <m/>
  </r>
  <r>
    <s v="13."/>
    <s v="Gmina Jedwabno"/>
    <s v="Warmińska"/>
    <s v="DZ/207/1"/>
    <s v="Jedwabno"/>
    <s v="12-122"/>
    <s v="Jedwabno"/>
    <m/>
    <s v="PL0037650129499665"/>
    <s v="90822286"/>
    <s v="Energa Operator S.A."/>
    <s v="Energa Obrót S.A."/>
    <x v="0"/>
    <n v="15"/>
    <n v="0.53200000000000003"/>
    <n v="0.13300000000000001"/>
    <n v="0.39900000000000002"/>
    <n v="0"/>
    <d v="2020-01-01T00:00:00"/>
    <s v="kolejna"/>
    <s v="Gmina Jedwabno"/>
    <s v="Gmina Jedwabno"/>
    <m/>
  </r>
  <r>
    <s v="14."/>
    <s v="Gmina Jedwabno"/>
    <s v="-"/>
    <s v="-"/>
    <s v="Szuć"/>
    <s v="12-122"/>
    <s v="Jedwabno"/>
    <m/>
    <s v="PL0037650127511367"/>
    <s v="04021096"/>
    <s v="Energa Operator S.A."/>
    <s v="Energa Obrót S.A."/>
    <x v="1"/>
    <n v="15"/>
    <n v="7.1999999999999995E-2"/>
    <n v="7.1999999999999995E-2"/>
    <n v="0"/>
    <n v="0"/>
    <d v="2020-01-01T00:00:00"/>
    <s v="kolejna"/>
    <s v="Gmina Jedwabno"/>
    <s v="Gmina Jedwabno"/>
    <m/>
  </r>
  <r>
    <s v="15."/>
    <s v="Gmina Jedwabno"/>
    <s v="-"/>
    <s v="-"/>
    <s v="Nowy Dwór"/>
    <s v="12-122"/>
    <s v="Jedwabno"/>
    <m/>
    <s v="PL0037650128613329"/>
    <s v="90822297"/>
    <s v="Energa Operator S.A."/>
    <s v="Energa Obrót S.A."/>
    <x v="0"/>
    <n v="12"/>
    <n v="0.189"/>
    <n v="0.189"/>
    <n v="0"/>
    <n v="0"/>
    <d v="2020-01-01T00:00:00"/>
    <s v="kolejna"/>
    <s v="Gmina Jedwabno"/>
    <s v="Gmina Jedwabno"/>
    <m/>
  </r>
  <r>
    <s v="16."/>
    <s v="Gmina Jedwabno"/>
    <s v="1 Maja"/>
    <n v="21"/>
    <s v="Jedwabno"/>
    <s v="12-122"/>
    <s v="Jedwabno"/>
    <m/>
    <s v="PL0037650129477437"/>
    <n v="29479347"/>
    <s v="Energa Operator S.A."/>
    <s v="Energa Obrót S.A."/>
    <x v="2"/>
    <n v="4"/>
    <n v="7.5999999999999998E-2"/>
    <n v="7.5999999999999998E-2"/>
    <n v="0"/>
    <n v="0"/>
    <d v="2020-01-01T00:00:00"/>
    <s v="kolejna"/>
    <s v="Gmina Jedwabno"/>
    <s v="Gmina Jedwabno"/>
    <m/>
  </r>
  <r>
    <s v="17."/>
    <s v="Gmina Jedwabno"/>
    <s v="1 Maja"/>
    <n v="67"/>
    <s v="Jedwabno"/>
    <s v="12-122"/>
    <s v="Jedwabno"/>
    <m/>
    <s v="PL0037650129466626"/>
    <s v="80033370"/>
    <s v="Energa Operator S.A."/>
    <s v="Energa Obrót S.A."/>
    <x v="2"/>
    <n v="3"/>
    <n v="0.13300000000000001"/>
    <n v="0.13300000000000001"/>
    <n v="0"/>
    <n v="0"/>
    <d v="2020-01-01T00:00:00"/>
    <s v="kolejna"/>
    <s v="Gmina Jedwabno"/>
    <s v="Gmina Jedwabno"/>
    <m/>
  </r>
  <r>
    <s v="18."/>
    <s v="Gmina Jedwabno"/>
    <s v="1 Maja"/>
    <n v="41"/>
    <s v="Jedwabno"/>
    <s v="12-122"/>
    <s v="Jedwabno"/>
    <m/>
    <s v="PL0037650129477033"/>
    <n v="29001589"/>
    <s v="Energa Operator S.A."/>
    <s v="Energa Obrót S.A."/>
    <x v="2"/>
    <n v="3"/>
    <n v="5.8000000000000003E-2"/>
    <n v="5.8000000000000003E-2"/>
    <n v="0"/>
    <n v="0"/>
    <d v="2020-01-01T00:00:00"/>
    <s v="kolejna"/>
    <s v="Gmina Jedwabno"/>
    <s v="Gmina Jedwabno"/>
    <m/>
  </r>
  <r>
    <s v="19."/>
    <s v="Gmina Jedwabno"/>
    <s v="Warmińska"/>
    <n v="8"/>
    <s v="Jedwabno"/>
    <s v="12-122"/>
    <s v="Jedwabno"/>
    <m/>
    <s v="PL0037650129497443"/>
    <s v="00165934"/>
    <s v="Energa Operator S.A."/>
    <s v="Energa Obrót S.A."/>
    <x v="2"/>
    <n v="4"/>
    <n v="0.02"/>
    <n v="0.02"/>
    <n v="0"/>
    <n v="0"/>
    <d v="2020-01-01T00:00:00"/>
    <s v="kolejna"/>
    <s v="Gmina Jedwabno"/>
    <s v="Gmina Jedwabno"/>
    <m/>
  </r>
  <r>
    <s v="20."/>
    <s v="Gmina Jedwabno"/>
    <s v="Warmińska"/>
    <n v="10"/>
    <s v="Jedwabno"/>
    <s v="12-122"/>
    <s v="Jedwabno"/>
    <m/>
    <s v="PL0037650129497948"/>
    <s v="00163832"/>
    <s v="Energa Operator S.A."/>
    <s v="Energa Obrót S.A."/>
    <x v="2"/>
    <n v="4"/>
    <n v="2.5999999999999999E-2"/>
    <n v="2.5999999999999999E-2"/>
    <n v="0"/>
    <n v="0"/>
    <d v="2020-01-01T00:00:00"/>
    <s v="kolejna"/>
    <s v="Gmina Jedwabno"/>
    <s v="Gmina Jedwabno"/>
    <m/>
  </r>
  <r>
    <s v="21."/>
    <s v="Gmina Jedwabno"/>
    <s v="-"/>
    <s v="-"/>
    <s v="Czarny Piec"/>
    <s v="12-122"/>
    <s v="Jedwabno"/>
    <m/>
    <s v="PL0037650129438637"/>
    <s v="90822283"/>
    <s v="Energa Operator S.A."/>
    <s v="Energa Obrót S.A."/>
    <x v="0"/>
    <n v="20"/>
    <n v="0.56299999999999994"/>
    <n v="0.14099999999999999"/>
    <n v="0.42199999999999999"/>
    <n v="0"/>
    <d v="2020-01-01T00:00:00"/>
    <s v="kolejna"/>
    <s v="Gmina Jedwabno"/>
    <s v="Gmina Jedwabno"/>
    <m/>
  </r>
  <r>
    <s v="22."/>
    <s v="Hydrofonia"/>
    <s v="-"/>
    <s v="-"/>
    <s v="Witowo"/>
    <s v="12-122"/>
    <s v="Jedwabno"/>
    <m/>
    <s v="PL0037650033425512"/>
    <s v="03293644"/>
    <s v="Energa Operator S.A."/>
    <s v="Energa Obrót S.A."/>
    <x v="0"/>
    <n v="40"/>
    <n v="5.4039999999999999"/>
    <n v="1.351"/>
    <n v="4.0529999999999999"/>
    <n v="0"/>
    <d v="2020-01-01T00:00:00"/>
    <s v="kolejna"/>
    <s v="Gmina Jedwabno"/>
    <s v="Gmina Jedwabno"/>
    <m/>
  </r>
  <r>
    <s v="23."/>
    <s v="Gmina Jedwabno"/>
    <s v="-"/>
    <s v="dz. 202"/>
    <s v="Kot"/>
    <s v="12-122"/>
    <s v="Jedwabno"/>
    <m/>
    <s v="PL0037650129432169"/>
    <s v="90877511"/>
    <s v="Energa Operator S.A."/>
    <s v="Energa Obrót S.A."/>
    <x v="0"/>
    <n v="16"/>
    <n v="0.74"/>
    <n v="0.185"/>
    <n v="0.55500000000000005"/>
    <n v="0"/>
    <d v="2020-01-01T00:00:00"/>
    <s v="kolejna"/>
    <s v="Gmina Jedwabno"/>
    <s v="Gmina Jedwabno"/>
    <m/>
  </r>
  <r>
    <s v="24."/>
    <s v="Gmina Jedwabno"/>
    <s v="-"/>
    <n v="69"/>
    <s v="Jedwabno"/>
    <s v="12-122"/>
    <s v="Jedwabno"/>
    <m/>
    <s v="PL0037650129436011"/>
    <s v="00022834"/>
    <s v="Energa Operator S.A."/>
    <s v="Energa Obrót S.A."/>
    <x v="0"/>
    <n v="25"/>
    <n v="3.4239999999999999"/>
    <n v="0.85599999999999998"/>
    <n v="2.5680000000000001"/>
    <n v="0"/>
    <d v="2020-01-01T00:00:00"/>
    <s v="kolejna"/>
    <s v="Gmina Jedwabno"/>
    <s v="Gmina Jedwabno"/>
    <m/>
  </r>
  <r>
    <s v="25."/>
    <s v="Gmina Jedwabno"/>
    <s v="-"/>
    <s v="5-6/134"/>
    <s v="Lipniki"/>
    <s v="12-122"/>
    <s v="Jedwabno"/>
    <m/>
    <s v="PL0037650035989140"/>
    <n v="90822226"/>
    <s v="Energa Operator S.A."/>
    <s v="Energa Obrót S.A."/>
    <x v="0"/>
    <n v="5"/>
    <n v="0.188"/>
    <n v="4.7E-2"/>
    <n v="0.14099999999999999"/>
    <n v="0"/>
    <d v="2020-01-01T00:00:00"/>
    <s v="kolejna"/>
    <s v="Gmina Jedwabno"/>
    <s v="Gmina Jedwabno"/>
    <m/>
  </r>
  <r>
    <s v="26."/>
    <s v="Gmina Jedwabno"/>
    <s v="Polna"/>
    <s v="-"/>
    <s v="Jedwabno"/>
    <s v="12-122"/>
    <s v="Jedwabno"/>
    <m/>
    <s v="PL0037650036078763"/>
    <n v="60696239"/>
    <s v="Energa Operator S.A."/>
    <s v="Energa Obrót S.A."/>
    <x v="1"/>
    <n v="1"/>
    <n v="0.47499999999999998"/>
    <n v="0.47499999999999998"/>
    <n v="0"/>
    <n v="0"/>
    <d v="2020-01-01T00:00:00"/>
    <s v="kolejna"/>
    <s v="Gmina Jedwabno"/>
    <s v="Gmina Jedwabno"/>
    <m/>
  </r>
  <r>
    <s v="27."/>
    <s v="Gmina Jedwabno"/>
    <s v="Wielbarska"/>
    <n v="5"/>
    <s v="Jedwabno"/>
    <s v="12-122"/>
    <s v="Jedwabno"/>
    <m/>
    <s v="PL0037650000175608"/>
    <s v="83702647"/>
    <s v="Energa Operator S.A."/>
    <s v="Energa Obrót S.A."/>
    <x v="1"/>
    <n v="5"/>
    <n v="0"/>
    <n v="0"/>
    <n v="0"/>
    <n v="0"/>
    <d v="2020-01-01T00:00:00"/>
    <s v="kolejna"/>
    <s v="Gmina Jedwabno"/>
    <s v="Gmina Jedwabno"/>
    <m/>
  </r>
  <r>
    <s v="28."/>
    <s v="Gmina Jedwabno"/>
    <s v="-"/>
    <n v="28"/>
    <s v="Nowy Dwór"/>
    <s v="12-122"/>
    <s v="Jedwabno"/>
    <m/>
    <s v="PL0037650128041332"/>
    <s v="71992566"/>
    <s v="Energa Operator S.A."/>
    <s v="Energa Obrót S.A."/>
    <x v="1"/>
    <n v="15"/>
    <n v="0.161"/>
    <n v="0.161"/>
    <n v="0"/>
    <n v="0"/>
    <d v="2020-01-01T00:00:00"/>
    <s v="kolejna"/>
    <s v="Gmina Jedwabno"/>
    <s v="Gmina Jedwabno"/>
    <m/>
  </r>
  <r>
    <s v="29."/>
    <s v="Gmina Jedwabno"/>
    <s v="-"/>
    <s v="12-86/5"/>
    <s v="Rekownica"/>
    <s v="12-122"/>
    <s v="Jedwabno"/>
    <m/>
    <s v="PL0037650000150801"/>
    <s v="90672193"/>
    <s v="Energa Operator S.A."/>
    <s v="Energa Obrót S.A."/>
    <x v="1"/>
    <n v="10.5"/>
    <n v="4.0000000000000001E-3"/>
    <n v="4.0000000000000001E-3"/>
    <n v="0"/>
    <n v="0"/>
    <d v="2020-01-01T00:00:00"/>
    <s v="kolejna"/>
    <s v="Gmina Jedwabno"/>
    <s v="Gmina Jedwabno"/>
    <m/>
  </r>
  <r>
    <s v="30."/>
    <s v="Gmina Jedwabno"/>
    <s v="Polna"/>
    <s v="-"/>
    <s v="Jedwabno"/>
    <s v="12-122"/>
    <s v="Jedwabno"/>
    <m/>
    <s v="PL0037650033616377"/>
    <s v="50641422"/>
    <s v="Energa Operator S.A."/>
    <s v="Energa Obrót S.A."/>
    <x v="0"/>
    <n v="40"/>
    <n v="17.905999999999999"/>
    <n v="4.4770000000000003"/>
    <n v="13.429"/>
    <n v="0"/>
    <d v="2020-01-01T00:00:00"/>
    <s v="kolejna"/>
    <s v="Gmina Jedwabno"/>
    <s v="Gmina Jedwabno"/>
    <s v="zmiana z Gmina Jedwabno na Zakład Gospodarki Komunalnej Spółka z o.o. w Jedwabnie"/>
  </r>
  <r>
    <s v="31."/>
    <s v="Zespół Szkół w Jedwabnie"/>
    <s v="Polna"/>
    <n v="1"/>
    <s v="Jedwabno"/>
    <s v="12-122"/>
    <s v="Jedwabno"/>
    <m/>
    <s v="PL0037650129430351"/>
    <n v="71281362"/>
    <s v="Energa Operator S.A."/>
    <s v="Energa Obrót S.A."/>
    <x v="1"/>
    <n v="40"/>
    <n v="15.836"/>
    <n v="15.836"/>
    <n v="0"/>
    <n v="0"/>
    <d v="2020-01-01T00:00:00"/>
    <s v="kolejna"/>
    <s v="Gmina Jedwabno"/>
    <s v="Zespół Szkół w Jedwabnie"/>
    <m/>
  </r>
  <r>
    <s v="32."/>
    <s v="Zespół Szkół w Jedwabnie"/>
    <s v="Polna"/>
    <s v="Dz. 177, 78"/>
    <s v="Jedwabno"/>
    <s v="12-122"/>
    <s v="Jedwabno"/>
    <m/>
    <s v="PL0037650035935283"/>
    <n v="71340467"/>
    <s v="Energa Operator S.A."/>
    <s v="Energa Obrót S.A."/>
    <x v="1"/>
    <n v="40"/>
    <n v="17.641999999999999"/>
    <n v="17.641999999999999"/>
    <n v="0"/>
    <n v="0"/>
    <d v="2020-01-01T00:00:00"/>
    <s v="kolejna"/>
    <s v="Gmina Jedwabno"/>
    <s v="Zespół Szkół w Jedwabnie"/>
    <m/>
  </r>
  <r>
    <s v="33."/>
    <s v="Gminny ośrodek kultury"/>
    <s v="1 Maja"/>
    <n v="63"/>
    <s v="Jedwabno"/>
    <s v="12-122"/>
    <s v="Jedwabno"/>
    <m/>
    <s v="PL0037650129430755"/>
    <s v="72354054"/>
    <s v="Energa Operator S.A."/>
    <s v="Energa Obrót S.A."/>
    <x v="1"/>
    <n v="25"/>
    <n v="1.419"/>
    <n v="1.419"/>
    <n v="0"/>
    <n v="0"/>
    <d v="2020-01-01T00:00:00"/>
    <s v="kolejna"/>
    <s v="Gminny Ośrodek Kultury"/>
    <s v="Gminny Ośrodek Kultury"/>
    <m/>
  </r>
  <r>
    <s v="34."/>
    <s v="Gminny ośrodek kultury"/>
    <s v="1 Maja"/>
    <n v="63"/>
    <s v="Jedwabno"/>
    <s v="12-122"/>
    <s v="Jedwabno"/>
    <m/>
    <s v="PL0037650129438738"/>
    <s v="72354057"/>
    <s v="Energa Operator S.A."/>
    <s v="Energa Obrót S.A."/>
    <x v="1"/>
    <n v="25"/>
    <n v="9.1739999999999995"/>
    <n v="9.1739999999999995"/>
    <n v="0"/>
    <n v="0"/>
    <d v="2020-01-01T00:00:00"/>
    <s v="kolejna"/>
    <s v="Gminny Ośrodek Kultury"/>
    <s v="Gminny Ośrodek Kultury"/>
    <m/>
  </r>
  <r>
    <s v="35."/>
    <s v="Gmina Jedwabno"/>
    <s v="-"/>
    <s v="9-276/3"/>
    <s v="Nowy Dwór"/>
    <s v="12-122"/>
    <s v="Jedwabno"/>
    <m/>
    <s v="PL0037650000002909"/>
    <s v="72068571"/>
    <s v="Energa Operator S.A."/>
    <s v="Energa Obrót S.A."/>
    <x v="0"/>
    <n v="11"/>
    <n v="5.8919999999999995"/>
    <n v="1.4730000000000001"/>
    <n v="4.4189999999999996"/>
    <n v="0"/>
    <d v="2020-01-01T00:00:00"/>
    <s v="kolejna"/>
    <s v="Zakład Gospodarki Komunalnej Spółka z o. o. w Jedwabnie"/>
    <s v="Zakład Gospodarki Komunalnej Spółka z o. o. w Jedwabnie"/>
    <s v="Zmiana Odbiory oraz nabywcy Z Zakład Gospodarki Komunalnej Spółka z o.o. na Gmina Jedwabno"/>
  </r>
  <r>
    <s v="36."/>
    <s v="Gmina Jedwabno"/>
    <s v="-"/>
    <s v="5-6/8"/>
    <s v="Lipniki"/>
    <s v="12-122"/>
    <s v="Jedwabno"/>
    <m/>
    <s v="PL0037650000176004"/>
    <s v="91380457"/>
    <s v="Energa Operator S.A."/>
    <s v="Energa Obrót S.A."/>
    <x v="1"/>
    <n v="2"/>
    <n v="1.042"/>
    <n v="1.042"/>
    <n v="0"/>
    <n v="0"/>
    <d v="2020-01-01T00:00:00"/>
    <s v="kolejna"/>
    <s v="Zakład Gospodarki Komunalnej Spółka z o. o. w Jedwabnie"/>
    <s v="Zakład Gospodarki Komunalnej Spółka z o. o. w Jedwabnie"/>
    <s v="Zmiana Odbiory oraz nabywcy Z Zakład Gospodarki Komunalnej Spółka z o.o. na Gmina Jedwabno"/>
  </r>
  <r>
    <s v="37."/>
    <s v="Gmina Jedwabno"/>
    <s v="-"/>
    <s v="9-45/5"/>
    <s v="Nowy Dwór"/>
    <s v="12-122"/>
    <s v="Jedwabno"/>
    <m/>
    <s v="PL0037650000197607"/>
    <s v="91380479"/>
    <s v="Energa Operator S.A."/>
    <s v="Energa Obrót S.A."/>
    <x v="1"/>
    <n v="2.5"/>
    <n v="2E-3"/>
    <n v="2E-3"/>
    <n v="0"/>
    <n v="0"/>
    <d v="2020-01-01T00:00:00"/>
    <s v="kolejna"/>
    <s v="Zakład Gospodarki Komunalnej Spółka z o. o. w Jedwabnie"/>
    <s v="Zakład Gospodarki Komunalnej Spółka z o. o. w Jedwabnie"/>
    <s v="Zmiana Odbiory oraz nabywcy Z Zakład Gospodarki Komunalnej Spółka z o.o. na Gmina Jedwabno"/>
  </r>
  <r>
    <s v="38."/>
    <s v="Gmina Jedwabno"/>
    <s v="-"/>
    <s v="9-5/9"/>
    <s v="Dzierzki"/>
    <s v="12-122"/>
    <s v="Jedwabno"/>
    <m/>
    <s v="PL0037650000195901"/>
    <s v="91380497"/>
    <s v="Energa Operator S.A."/>
    <s v="Energa Obrót S.A."/>
    <x v="1"/>
    <n v="6"/>
    <n v="0.317"/>
    <n v="0.317"/>
    <n v="0"/>
    <n v="0"/>
    <d v="2020-01-01T00:00:00"/>
    <s v="kolejna"/>
    <s v="Zakład Gospodarki Komunalnej Spółka z o. o. w Jedwabnie"/>
    <s v="Zakład Gospodarki Komunalnej Spółka z o. o. w Jedwabnie"/>
    <s v="Zmiana Odbiory oraz nabywcy Z Zakład Gospodarki Komunalnej Spółka z o.o. na Gmina Jedwabno"/>
  </r>
  <r>
    <s v="39."/>
    <s v="Gmina Jedwabno"/>
    <s v="-"/>
    <s v="5-6/8"/>
    <s v="Lipniki"/>
    <s v="12-122"/>
    <s v="Jedwabno"/>
    <m/>
    <s v="PL0037650000176108"/>
    <s v="91380437"/>
    <s v="Energa Operator S.A."/>
    <s v="Energa Obrót S.A."/>
    <x v="1"/>
    <n v="6.5"/>
    <n v="4.0119999999999996"/>
    <n v="4.0119999999999996"/>
    <n v="0"/>
    <n v="0"/>
    <d v="2020-01-01T00:00:00"/>
    <s v="kolejna"/>
    <s v="Zakład Gospodarki Komunalnej Spółka z o. o. w Jedwabnie"/>
    <s v="Zakład Gospodarki Komunalnej Spółka z o. o. w Jedwabnie"/>
    <s v="Zmiana Odbiory oraz nabywcy Z Zakład Gospodarki Komunalnej Spółka z o.o. na Gmina Jedwabno"/>
  </r>
  <r>
    <s v="40."/>
    <s v="Gmina Jedwabno"/>
    <s v="-"/>
    <s v="9-246/1"/>
    <s v="Nowy Dwór"/>
    <s v="12-122"/>
    <s v="Jedwabno"/>
    <m/>
    <s v="PL0037650000204606"/>
    <s v="91381377"/>
    <s v="Energa Operator S.A."/>
    <s v="Energa Obrót S.A."/>
    <x v="1"/>
    <n v="4.5"/>
    <n v="3.0000000000000001E-3"/>
    <n v="3.0000000000000001E-3"/>
    <n v="0"/>
    <n v="0"/>
    <d v="2020-01-01T00:00:00"/>
    <s v="kolejna"/>
    <s v="Zakład Gospodarki Komunalnej Spółka z o. o. w Jedwabnie"/>
    <s v="Zakład Gospodarki Komunalnej Spółka z o. o. w Jedwabnie"/>
    <s v="Zmiana Odbiory oraz nabywcy Z Zakład Gospodarki Komunalnej Spółka z o.o. na Gmina Jedwabno"/>
  </r>
  <r>
    <s v="41."/>
    <s v="Gmina Jedwabno"/>
    <s v="-"/>
    <s v="dz. Nr 45/1"/>
    <s v="Nowy Dwór"/>
    <s v="12-122"/>
    <s v="Jedwabno"/>
    <m/>
    <s v="PL0037650000213106"/>
    <s v="91640480"/>
    <s v="Energa Operator S.A."/>
    <s v="Energa Obrót S.A."/>
    <x v="1"/>
    <n v="2.5"/>
    <n v="1E-3"/>
    <n v="1E-3"/>
    <n v="0"/>
    <n v="0"/>
    <d v="2020-01-01T00:00:00"/>
    <s v="kolejna"/>
    <s v="Zakład Gospodarki Komunalnej Spółka z o. o. w Jedwabnie"/>
    <s v="Zakład Gospodarki Komunalnej Spółka z o. o. w Jedwabnie"/>
    <s v="Zmiana Odbiory oraz nabywcy Z Zakład Gospodarki Komunalnej Spółka z o.o. na Gmina Jedwabno"/>
  </r>
  <r>
    <s v="42."/>
    <s v="Gmina Jedwabno"/>
    <s v="-"/>
    <s v="5-6/8"/>
    <s v="Lipniki"/>
    <s v="12-122"/>
    <s v="Jedwabno"/>
    <m/>
    <s v="PL0037650000197700"/>
    <s v="91386949"/>
    <s v="Energa Operator S.A."/>
    <s v="Energa Obrót S.A."/>
    <x v="1"/>
    <n v="2.5"/>
    <n v="3.0000000000000001E-3"/>
    <n v="3.0000000000000001E-3"/>
    <n v="0"/>
    <n v="0"/>
    <d v="2020-01-01T00:00:00"/>
    <s v="kolejna"/>
    <s v="Zakład Gospodarki Komunalnej Spółka z o. o. w Jedwabnie"/>
    <s v="Zakład Gospodarki Komunalnej Spółka z o. o. w Jedwabnie"/>
    <s v="Zmiana Odbiory oraz nabywcy Z Zakład Gospodarki Komunalnej Spółka z o.o. na Gmina Jedwabno"/>
  </r>
  <r>
    <s v="43."/>
    <s v="Gmina Jedwabno"/>
    <s v="-"/>
    <s v="dz. nr 9-251"/>
    <s v="Nowy Dwór"/>
    <s v="12-122"/>
    <s v="Jedwabno"/>
    <m/>
    <s v="PL0037650000002805"/>
    <s v="72062735"/>
    <s v="Energa Operator S.A."/>
    <s v="Energa Obrót S.A."/>
    <x v="0"/>
    <n v="11"/>
    <n v="5.8919999999999995"/>
    <n v="1.4730000000000001"/>
    <n v="4.4189999999999996"/>
    <n v="0"/>
    <d v="2020-01-01T00:00:00"/>
    <s v="kolejna"/>
    <s v="Zakład Gospodarki Komunalnej Spółka z o. o. w Jedwabnie"/>
    <s v="Zakład Gospodarki Komunalnej Spółka z o. o. w Jedwabnie"/>
    <s v="Zmiana Odbiory oraz nabywcy Z Zakład Gospodarki Komunalnej Spółka z o.o. na Gmina Jedwabno"/>
  </r>
  <r>
    <s v="44."/>
    <s v="Gmina Jedwabno"/>
    <s v="-"/>
    <s v="dz. Nr 9-279/1"/>
    <s v="Nowy Dwór"/>
    <s v="12-122"/>
    <s v="Jedwabno"/>
    <m/>
    <s v="PL0037650000003004"/>
    <s v="90822125"/>
    <s v="Energa Operator S.A."/>
    <s v="Energa Obrót S.A."/>
    <x v="0"/>
    <n v="2"/>
    <n v="0.376"/>
    <n v="9.4E-2"/>
    <n v="0.28199999999999997"/>
    <n v="0"/>
    <d v="2020-01-01T00:00:00"/>
    <s v="kolejna"/>
    <s v="Zakład Gospodarki Komunalnej Spółka z o. o. w Jedwabnie"/>
    <s v="Zakład Gospodarki Komunalnej Spółka z o. o. w Jedwabnie"/>
    <s v="Zmiana Odbiory oraz nabywcy Z Zakład Gospodarki Komunalnej Spółka z o.o. na Gmina Jedwabno"/>
  </r>
  <r>
    <s v="45."/>
    <s v="Gmina Jedwabno"/>
    <s v="-"/>
    <s v="9-167/7"/>
    <s v="Nowy Dwór"/>
    <s v="12-122"/>
    <s v="Jedwabno"/>
    <m/>
    <s v="PL0037650000002701"/>
    <s v="71982385"/>
    <s v="Energa Operator S.A."/>
    <s v="Energa Obrót S.A."/>
    <x v="0"/>
    <n v="2"/>
    <n v="0.376"/>
    <n v="9.4E-2"/>
    <n v="0.28199999999999997"/>
    <n v="0"/>
    <d v="2020-01-01T00:00:00"/>
    <s v="kolejna"/>
    <s v="Zakład Gospodarki Komunalnej Spółka z o. o. w Jedwabnie"/>
    <s v="Zakład Gospodarki Komunalnej Spółka z o. o. w Jedwabnie"/>
    <s v="Zmiana Odbiory oraz nabywcy Z Zakład Gospodarki Komunalnej Spółka z o.o. na Gmina Jedwabno"/>
  </r>
  <r>
    <s v="46."/>
    <s v="Zakład Gospodarki Komunalnej Spółka z o. o. w Jedwabnie"/>
    <s v="-"/>
    <s v="-"/>
    <s v="Jedwabno"/>
    <s v="12-122"/>
    <s v="Jedwabno"/>
    <m/>
    <s v="PL0037650033529077"/>
    <s v="50641249"/>
    <s v="Energa Operator S.A."/>
    <s v="Energa Obrót S.A."/>
    <x v="0"/>
    <n v="40"/>
    <n v="89.683999999999997"/>
    <n v="22.420999999999999"/>
    <n v="67.263000000000005"/>
    <n v="0"/>
    <d v="2020-01-01T00:00:00"/>
    <s v="kolejna"/>
    <s v="Gmina Jedwabno"/>
    <s v="Gmina Jedwabno"/>
    <s v="Zmiana nabywcy oraz Odbiorcy z Gmina Jedwabno na Zakład Gospodarki Komunalnej Spółka z o.o. w Jedwabnie"/>
  </r>
  <r>
    <s v="47."/>
    <s v="Zakład Gospodarki Komunalnej Spółka z o. o. w Jedwabnie"/>
    <s v="-"/>
    <s v="DZIAŁ 110"/>
    <s v="Witowo"/>
    <s v="12-122"/>
    <s v="Jedwabno"/>
    <m/>
    <s v="PL0037650128029814"/>
    <s v="90822270"/>
    <s v="Energa Operator S.A."/>
    <s v="Energa Obrót S.A."/>
    <x v="0"/>
    <n v="15"/>
    <n v="1.0960000000000001"/>
    <n v="0.27400000000000002"/>
    <n v="0.82199999999999995"/>
    <n v="0"/>
    <d v="2020-01-01T00:00:00"/>
    <s v="kolejna"/>
    <s v="Zakład Gospodarki Komunalnej Spółka z o. o. w Jedwabnie"/>
    <s v="Zakład Gospodarki Komunalnej Spółka z o. o. w Jedwabnie"/>
    <m/>
  </r>
  <r>
    <s v="48."/>
    <s v="Zakład Gospodarki Komunalnej Spółka z o. o. w Jedwabnie"/>
    <s v="-"/>
    <s v="-"/>
    <s v="Szuć"/>
    <s v="12-122"/>
    <s v="Jedwabno"/>
    <m/>
    <s v="PL0037650129584339"/>
    <n v="12896857"/>
    <s v="Energa Operator S.A."/>
    <s v="Energa Obrót S.A."/>
    <x v="1"/>
    <n v="6"/>
    <n v="0.43099999999999999"/>
    <n v="0.43099999999999999"/>
    <n v="0"/>
    <n v="0"/>
    <d v="2020-01-01T00:00:00"/>
    <s v="kolejna"/>
    <s v="Zakład Gospodarki Komunalnej Spółka z o. o. w Jedwabnie"/>
    <s v="Zakład Gospodarki Komunalnej Spółka z o. o. w Jedwabnie"/>
    <m/>
  </r>
  <r>
    <s v="49."/>
    <s v="Zakład Gospodarki Komunalnej Spółka z o. o. w Jedwabnie"/>
    <s v="-"/>
    <s v="-"/>
    <s v="Szuć"/>
    <s v="12-122"/>
    <s v="Jedwabno"/>
    <m/>
    <s v="PL0037650129584440"/>
    <s v="90822281"/>
    <s v="Energa Operator S.A."/>
    <s v="Energa Obrót S.A."/>
    <x v="0"/>
    <n v="12"/>
    <n v="1.6559999999999999"/>
    <n v="0.41399999999999998"/>
    <n v="1.242"/>
    <n v="0"/>
    <d v="2020-01-01T00:00:00"/>
    <s v="kolejna"/>
    <s v="Zakład Gospodarki Komunalnej Spółka z o. o. w Jedwabnie"/>
    <s v="Zakład Gospodarki Komunalnej Spółka z o. o. w Jedwabnie"/>
    <m/>
  </r>
  <r>
    <s v="50."/>
    <s v="Zakład Gospodarki Komunalnej Spółka z o. o. w Jedwabnie"/>
    <s v="-"/>
    <s v="-"/>
    <s v="Narty"/>
    <s v="12-122"/>
    <s v="Jedwabno"/>
    <m/>
    <s v="PL0037650128612622"/>
    <s v="90822164"/>
    <s v="Energa Operator S.A."/>
    <s v="Energa Obrót S.A."/>
    <x v="0"/>
    <n v="15"/>
    <n v="0.48"/>
    <n v="0.12"/>
    <n v="0.36"/>
    <n v="0"/>
    <d v="2020-01-01T00:00:00"/>
    <s v="kolejna"/>
    <s v="Zakład Gospodarki Komunalnej Spółka z o. o. w Jedwabnie"/>
    <s v="Zakład Gospodarki Komunalnej Spółka z o. o. w Jedwabnie"/>
    <m/>
  </r>
  <r>
    <s v="51."/>
    <s v="Zakład Gospodarki Komunalnej Spółka z o. o. w Jedwabnie"/>
    <s v="-"/>
    <s v="-"/>
    <s v="Narty"/>
    <s v="12-122"/>
    <s v="Jedwabno"/>
    <m/>
    <s v="PL0037650128613733"/>
    <s v="90822287"/>
    <s v="Energa Operator S.A."/>
    <s v="Energa Obrót S.A."/>
    <x v="0"/>
    <n v="15"/>
    <n v="0.49199999999999999"/>
    <n v="0.123"/>
    <n v="0.36899999999999999"/>
    <n v="0"/>
    <d v="2020-01-01T00:00:00"/>
    <s v="kolejna"/>
    <s v="Zakład Gospodarki Komunalnej Spółka z o. o. w Jedwabnie"/>
    <s v="Zakład Gospodarki Komunalnej Spółka z o. o. w Jedwabnie"/>
    <m/>
  </r>
  <r>
    <s v="52."/>
    <s v="Zakład Gospodarki Komunalnej Spółka z o. o. w Jedwabnie"/>
    <s v="-"/>
    <s v="-"/>
    <s v="Warchoły"/>
    <s v="12-122"/>
    <s v="Jedwabno"/>
    <m/>
    <s v="PL0037650128615147"/>
    <s v="90822136"/>
    <s v="Energa Operator S.A."/>
    <s v="Energa Obrót S.A."/>
    <x v="0"/>
    <n v="20"/>
    <n v="4.782"/>
    <n v="1.196"/>
    <n v="3.5859999999999999"/>
    <n v="0"/>
    <d v="2020-01-01T00:00:00"/>
    <s v="kolejna"/>
    <s v="Zakład Gospodarki Komunalnej Spółka z o. o. w Jedwabnie"/>
    <s v="Zakład Gospodarki Komunalnej Spółka z o. o. w Jedwabnie"/>
    <m/>
  </r>
  <r>
    <s v="53."/>
    <s v="Zakład Gospodarki Komunalnej Spółka z o. o. w Jedwabnie"/>
    <s v="-"/>
    <s v="-"/>
    <s v="Warchały"/>
    <s v="12-122"/>
    <s v="Jedwabno"/>
    <m/>
    <s v="PL0037650128615248"/>
    <s v="90822275"/>
    <s v="Energa Operator S.A."/>
    <s v="Energa Obrót S.A."/>
    <x v="0"/>
    <n v="20"/>
    <n v="4.556"/>
    <n v="1.139"/>
    <n v="3.4169999999999998"/>
    <n v="0"/>
    <d v="2020-01-01T00:00:00"/>
    <s v="kolejna"/>
    <s v="Zakład Gospodarki Komunalnej Spółka z o. o. w Jedwabnie"/>
    <s v="Zakład Gospodarki Komunalnej Spółka z o. o. w Jedwabnie"/>
    <m/>
  </r>
  <r>
    <s v="54."/>
    <s v="Zakład Gospodarki Komunalnej Spółka z o. o. w Jedwabnie"/>
    <s v="-"/>
    <s v="-"/>
    <s v="Narty"/>
    <s v="12-122"/>
    <s v="Jedwabno"/>
    <m/>
    <s v="PL0037650128616864"/>
    <s v="90822183"/>
    <s v="Energa Operator S.A."/>
    <s v="Energa Obrót S.A."/>
    <x v="0"/>
    <n v="40"/>
    <n v="4.944"/>
    <n v="1.236"/>
    <n v="3.7080000000000002"/>
    <n v="0"/>
    <d v="2020-01-01T00:00:00"/>
    <s v="kolejna"/>
    <s v="Zakład Gospodarki Komunalnej Spółka z o. o. w Jedwabnie"/>
    <s v="Zakład Gospodarki Komunalnej Spółka z o. o. w Jedwabnie"/>
    <m/>
  </r>
  <r>
    <s v="55."/>
    <s v="Zakład Gospodarki Komunalnej Spółka z o. o. w Jedwabnie"/>
    <s v="-"/>
    <s v="-"/>
    <s v="Żur"/>
    <s v="12-122"/>
    <s v="Jedwabno"/>
    <m/>
    <s v="PL0037650129434391"/>
    <s v="90822170"/>
    <s v="Energa Operator S.A."/>
    <s v="Energa Obrót S.A."/>
    <x v="0"/>
    <n v="15"/>
    <n v="5.6989999999999998"/>
    <n v="1.425"/>
    <n v="4.274"/>
    <n v="0"/>
    <d v="2020-01-01T00:00:00"/>
    <s v="kolejna"/>
    <s v="Zakład Gospodarki Komunalnej Spółka z o. o. w Jedwabnie"/>
    <s v="Zakład Gospodarki Komunalnej Spółka z o. o. w Jedwabnie"/>
    <m/>
  </r>
  <r>
    <s v="56."/>
    <s v="Zakład Gospodarki Komunalnej Spółka z o. o. w Jedwabnie"/>
    <s v="-"/>
    <s v="-"/>
    <s v="Jedwabno"/>
    <s v="12-122"/>
    <s v="Jedwabno"/>
    <m/>
    <s v="PL0037650129434492"/>
    <s v="90822236"/>
    <s v="Energa Operator S.A."/>
    <s v="Energa Obrót S.A."/>
    <x v="0"/>
    <n v="15"/>
    <n v="0.8"/>
    <n v="0.2"/>
    <n v="0.6"/>
    <n v="0"/>
    <d v="2020-01-01T00:00:00"/>
    <s v="kolejna"/>
    <s v="Zakład Gospodarki Komunalnej Spółka z o. o. w Jedwabnie"/>
    <s v="Zakład Gospodarki Komunalnej Spółka z o. o. w Jedwabnie"/>
    <m/>
  </r>
  <r>
    <s v="57."/>
    <s v="Zakład Gospodarki Komunalnej Spółka z o. o. w Jedwabnie"/>
    <s v="Leśna"/>
    <s v="-"/>
    <s v="Jedwabno"/>
    <s v="12-122"/>
    <s v="Jedwabno"/>
    <m/>
    <s v="PL0037650129437223"/>
    <s v="90822212"/>
    <s v="Energa Operator S.A."/>
    <s v="Energa Obrót S.A."/>
    <x v="0"/>
    <n v="20"/>
    <n v="0.752"/>
    <n v="0.188"/>
    <n v="0.56399999999999995"/>
    <n v="0"/>
    <d v="2020-01-01T00:00:00"/>
    <s v="kolejna"/>
    <s v="Zakład Gospodarki Komunalnej Spółka z o. o. w Jedwabnie"/>
    <s v="Zakład Gospodarki Komunalnej Spółka z o. o. w Jedwabnie"/>
    <m/>
  </r>
  <r>
    <s v="58."/>
    <s v="Zakład Gospodarki Komunalnej Spółka z o. o. w Jedwabnie"/>
    <s v="1 Maja"/>
    <s v="2A"/>
    <s v="Jedwabno"/>
    <s v="12-122"/>
    <s v="Jedwabno"/>
    <m/>
    <s v="PL0037650129438940"/>
    <s v="90822302"/>
    <s v="Energa Operator S.A."/>
    <s v="Energa Obrót S.A."/>
    <x v="0"/>
    <n v="15"/>
    <n v="0.98199999999999998"/>
    <n v="0.246"/>
    <n v="0.73599999999999999"/>
    <n v="0"/>
    <d v="2020-01-01T00:00:00"/>
    <s v="kolejna"/>
    <s v="Zakład Gospodarki Komunalnej Spółka z o. o. w Jedwabnie"/>
    <s v="Zakład Gospodarki Komunalnej Spółka z o. o. w Jedwabnie"/>
    <m/>
  </r>
  <r>
    <s v="59."/>
    <s v="Zakład Gospodarki Komunalnej Spółka z o. o. w Jedwabnie"/>
    <s v="Odrodzenia"/>
    <s v="-"/>
    <s v="Jedwabno"/>
    <s v="12-122"/>
    <s v="Jedwabno"/>
    <m/>
    <s v="PL0037650129438839"/>
    <s v="90822223"/>
    <s v="Energa Operator S.A."/>
    <s v="Energa Obrót S.A."/>
    <x v="0"/>
    <n v="20"/>
    <n v="11.878"/>
    <n v="2.97"/>
    <n v="8.9079999999999995"/>
    <n v="0"/>
    <d v="2020-01-01T00:00:00"/>
    <s v="kolejna"/>
    <s v="Zakład Gospodarki Komunalnej Spółka z o. o. w Jedwabnie"/>
    <s v="Zakład Gospodarki Komunalnej Spółka z o. o. w Jedwabnie"/>
    <m/>
  </r>
  <r>
    <s v="60."/>
    <s v="Zakład Gospodarki Komunalnej Spółka z o. o. w Jedwabnie"/>
    <s v="Olsztyńska"/>
    <s v="-"/>
    <s v="Jedwabno"/>
    <s v="12-122"/>
    <s v="Jedwabno"/>
    <m/>
    <s v="PL0037650129439041"/>
    <s v="90822289"/>
    <s v="Energa Operator S.A."/>
    <s v="Energa Obrót S.A."/>
    <x v="0"/>
    <n v="15"/>
    <n v="1.7630000000000001"/>
    <n v="0.441"/>
    <n v="1.3220000000000001"/>
    <n v="0"/>
    <d v="2020-01-01T00:00:00"/>
    <s v="kolejna"/>
    <s v="Zakład Gospodarki Komunalnej Spółka z o. o. w Jedwabnie"/>
    <s v="Zakład Gospodarki Komunalnej Spółka z o. o. w Jedwabnie"/>
    <m/>
  </r>
  <r>
    <s v="61."/>
    <s v="Zakład Gospodarki Komunalnej Spółka z o. o. w Jedwabnie"/>
    <s v="-"/>
    <s v="dz. 10-41/65"/>
    <s v="Narty"/>
    <s v="12-122"/>
    <s v="Jedwabno"/>
    <m/>
    <s v="PL0037650035982369"/>
    <s v="71535694"/>
    <s v="Energa Operator S.A."/>
    <s v="Energa Obrót S.A."/>
    <x v="1"/>
    <n v="6.5"/>
    <n v="0.09"/>
    <n v="0.09"/>
    <n v="0"/>
    <n v="0"/>
    <d v="2020-01-01T00:00:00"/>
    <s v="kolejna"/>
    <s v="Zakład Gospodarki Komunalnej Spółka z o. o. w Jedwabnie"/>
    <s v="Zakład Gospodarki Komunalnej Spółka z o. o. w Jedwabnie"/>
    <m/>
  </r>
  <r>
    <s v="62."/>
    <s v="Gmina Jedwabno"/>
    <s v="-"/>
    <s v="15-264"/>
    <s v="Witowo"/>
    <s v="12-222"/>
    <s v="Jedwabno"/>
    <m/>
    <s v="PL0037650000030009"/>
    <n v="72065717"/>
    <s v="Energa Operator S.A."/>
    <s v="Energa Obrót S.A."/>
    <x v="1"/>
    <n v="11"/>
    <n v="0.66600000000000004"/>
    <n v="0.66600000000000004"/>
    <n v="0"/>
    <n v="0"/>
    <d v="2020-01-01T00:00:00"/>
    <s v="kolejna"/>
    <s v="Zakład Gospodarki Komunalnej Spółka z o. o. w Jedwabnie"/>
    <s v="Zakład Gospodarki Komunalnej Spółka z o. o. w Jedwabnie"/>
    <s v="Zmiana Odbiory oraz nabywcy Z Zakład Gospodarki Komunalnej Spółka z o.o. na Gmina Jedwabno"/>
  </r>
  <r>
    <s v="63."/>
    <s v="Zakład Gospodarki Komunalnej Spółka z o. o. w Jedwabnie"/>
    <s v="-"/>
    <s v="2-178/55"/>
    <s v="Burdąg"/>
    <s v="12-122"/>
    <s v="Jedwabno"/>
    <m/>
    <s v="PL0037650000064810"/>
    <s v="71992117"/>
    <s v="Energa Operator S.A."/>
    <s v="Energa Obrót S.A."/>
    <x v="1"/>
    <n v="10"/>
    <n v="0.66600000000000004"/>
    <n v="0.66600000000000004"/>
    <n v="0"/>
    <n v="0"/>
    <d v="2020-01-01T00:00:00"/>
    <s v="kolejna"/>
    <s v="Zakład Gospodarki Komunalnej Spółka z o. o. w Jedwabnie"/>
    <s v="Zakład Gospodarki Komunalnej Spółka z o. o. w Jedwabnie"/>
    <m/>
  </r>
  <r>
    <s v="64."/>
    <s v="Zakład Gospodarki Komunalnej Spółka z o. o. w Jedwabnie"/>
    <s v="-"/>
    <s v="2-219/30"/>
    <s v="Burdąg"/>
    <s v="12-122"/>
    <s v="Jedwabno"/>
    <m/>
    <s v="PL0037650000065102"/>
    <s v="71991354"/>
    <s v="Energa Operator S.A."/>
    <s v="Energa Obrót S.A."/>
    <x v="1"/>
    <n v="6"/>
    <n v="0.34399999999999997"/>
    <n v="0.34399999999999997"/>
    <n v="0"/>
    <n v="0"/>
    <d v="2020-01-01T00:00:00"/>
    <s v="kolejna"/>
    <s v="Zakład Gospodarki Komunalnej Spółka z o. o. w Jedwabnie"/>
    <s v="Zakład Gospodarki Komunalnej Spółka z o. o. w Jedwabnie"/>
    <m/>
  </r>
  <r>
    <s v="65."/>
    <s v="Zakład Gospodarki Komunalnej Spółka z o. o. w Jedwabnie"/>
    <s v="-"/>
    <s v="2-175"/>
    <s v="Burdąg"/>
    <s v="12-122"/>
    <s v="Jedwabno"/>
    <m/>
    <s v="PL0037650000065310"/>
    <s v="71991374"/>
    <s v="Energa Operator S.A."/>
    <s v="Energa Obrót S.A."/>
    <x v="1"/>
    <n v="3.5"/>
    <n v="0.29899999999999999"/>
    <n v="0.29899999999999999"/>
    <n v="0"/>
    <n v="0"/>
    <d v="2020-01-01T00:00:00"/>
    <s v="kolejna"/>
    <s v="Zakład Gospodarki Komunalnej Spółka z o. o. w Jedwabnie"/>
    <s v="Zakład Gospodarki Komunalnej Spółka z o. o. w Jedwabnie"/>
    <m/>
  </r>
  <r>
    <s v="66."/>
    <s v="Zakład Gospodarki Komunalnej Spółka z o. o. w Jedwabnie"/>
    <s v="-"/>
    <s v="dz. 14-144"/>
    <s v="Waplewo"/>
    <s v="12-122"/>
    <s v="Jedwabno"/>
    <m/>
    <s v="PL0037650000065808"/>
    <s v="71992083"/>
    <s v="Energa Operator S.A."/>
    <s v="Energa Obrót S.A."/>
    <x v="1"/>
    <n v="3.5"/>
    <n v="0.189"/>
    <n v="0.189"/>
    <n v="0"/>
    <n v="0"/>
    <d v="2020-01-01T00:00:00"/>
    <s v="kolejna"/>
    <s v="Zakład Gospodarki Komunalnej Spółka z o. o. w Jedwabnie"/>
    <s v="Zakład Gospodarki Komunalnej Spółka z o. o. w Jedwabnie"/>
    <m/>
  </r>
  <r>
    <s v="67."/>
    <s v="Zakład Gospodarki Komunalnej Spółka z o. o. w Jedwabnie"/>
    <s v="-"/>
    <s v="2-140/30"/>
    <s v="Burdąg"/>
    <s v="12-122"/>
    <s v="Jedwabno"/>
    <m/>
    <s v="PL0037650000051010"/>
    <s v="71988690"/>
    <s v="Energa Operator S.A."/>
    <s v="Energa Obrót S.A."/>
    <x v="1"/>
    <n v="4.5"/>
    <n v="0.33100000000000002"/>
    <n v="0.33100000000000002"/>
    <n v="0"/>
    <n v="0"/>
    <d v="2020-01-01T00:00:00"/>
    <s v="kolejna"/>
    <s v="Zakład Gospodarki Komunalnej Spółka z o. o. w Jedwabnie"/>
    <s v="Zakład Gospodarki Komunalnej Spółka z o. o. w Jedwabnie"/>
    <m/>
  </r>
  <r>
    <s v="68."/>
    <s v="Zakład Gospodarki Komunalnej Spółka z o. o. w Jedwabnie"/>
    <s v="-"/>
    <s v="2-106/2"/>
    <s v="Burdąg"/>
    <s v="12-122"/>
    <s v="Jedwabno"/>
    <m/>
    <s v="PL0037650000051705"/>
    <s v="71988666"/>
    <s v="Energa Operator S.A."/>
    <s v="Energa Obrót S.A."/>
    <x v="1"/>
    <n v="20"/>
    <n v="1.353"/>
    <n v="1.353"/>
    <n v="0"/>
    <n v="0"/>
    <d v="2020-01-01T00:00:00"/>
    <s v="kolejna"/>
    <s v="Zakład Gospodarki Komunalnej Spółka z o. o. w Jedwabnie"/>
    <s v="Zakład Gospodarki Komunalnej Spółka z o. o. w Jedwabnie"/>
    <m/>
  </r>
  <r>
    <s v="69."/>
    <s v="Zakład Gospodarki Komunalnej Spółka z o. o. w Jedwabnie"/>
    <s v="-"/>
    <s v="2-134/1"/>
    <s v="Burdąg"/>
    <s v="12-122"/>
    <s v="Jedwabno"/>
    <m/>
    <s v="PL0037650000052309"/>
    <s v="71988681"/>
    <s v="Energa Operator S.A."/>
    <s v="Energa Obrót S.A."/>
    <x v="1"/>
    <n v="1.5"/>
    <n v="0.182"/>
    <n v="0.182"/>
    <n v="0"/>
    <n v="0"/>
    <d v="2020-01-01T00:00:00"/>
    <s v="kolejna"/>
    <s v="Zakład Gospodarki Komunalnej Spółka z o. o. w Jedwabnie"/>
    <s v="Zakład Gospodarki Komunalnej Spółka z o. o. w Jedwabnie"/>
    <m/>
  </r>
  <r>
    <s v="70."/>
    <s v="Zakład Gospodarki Komunalnej Spółka z o. o. w Jedwabnie"/>
    <s v="-"/>
    <s v="2-9/4"/>
    <s v="Burdąg"/>
    <s v="12-122"/>
    <s v="Jedwabno"/>
    <m/>
    <s v="PL0037650000051809"/>
    <s v="71988688"/>
    <s v="Energa Operator S.A."/>
    <s v="Energa Obrót S.A."/>
    <x v="1"/>
    <n v="6"/>
    <n v="0.35399999999999998"/>
    <n v="0.35399999999999998"/>
    <n v="0"/>
    <n v="0"/>
    <d v="2020-01-01T00:00:00"/>
    <s v="kolejna"/>
    <s v="Zakład Gospodarki Komunalnej Spółka z o. o. w Jedwabnie"/>
    <s v="Zakład Gospodarki Komunalnej Spółka z o. o. w Jedwabnie"/>
    <m/>
  </r>
  <r>
    <s v="71."/>
    <s v="Zakład Gospodarki Komunalnej Spółka z o. o. w Jedwabnie"/>
    <s v="-"/>
    <s v="-"/>
    <s v="Burdąg"/>
    <s v="12-122"/>
    <s v="Jedwabno"/>
    <m/>
    <s v="PL0037650000052008"/>
    <s v="71988698"/>
    <s v="Energa Operator S.A."/>
    <s v="Energa Obrót S.A."/>
    <x v="1"/>
    <n v="2"/>
    <n v="0.158"/>
    <n v="0.158"/>
    <n v="0"/>
    <n v="0"/>
    <d v="2020-01-01T00:00:00"/>
    <s v="kolejna"/>
    <s v="Zakład Gospodarki Komunalnej Spółka z o. o. w Jedwabnie"/>
    <s v="Zakład Gospodarki Komunalnej Spółka z o. o. w Jedwabnie"/>
    <m/>
  </r>
  <r>
    <s v="72."/>
    <s v="Zakład Gospodarki Komunalnej Spółka z o. o. w Jedwabnie"/>
    <s v="-"/>
    <s v="14-96"/>
    <s v="Waplewo"/>
    <s v="12-122"/>
    <s v="Jedwabno"/>
    <m/>
    <s v="PL0037650000051300"/>
    <s v="71988442"/>
    <s v="Energa Operator S.A."/>
    <s v="Energa Obrót S.A."/>
    <x v="1"/>
    <n v="4.5"/>
    <n v="0.27"/>
    <n v="0.27"/>
    <n v="0"/>
    <n v="0"/>
    <d v="2020-01-01T00:00:00"/>
    <s v="kolejna"/>
    <s v="Zakład Gospodarki Komunalnej Spółka z o. o. w Jedwabnie"/>
    <s v="Zakład Gospodarki Komunalnej Spółka z o. o. w Jedwabnie"/>
    <m/>
  </r>
  <r>
    <s v="73."/>
    <s v="Zakład Gospodarki Komunalnej Spółka z o. o. w Jedwabnie"/>
    <s v="-"/>
    <s v="2-116/8"/>
    <s v="Burdąg"/>
    <s v="12-122"/>
    <s v="Jedwabno"/>
    <m/>
    <s v="PL0037650000051902"/>
    <s v="71988418"/>
    <s v="Energa Operator S.A."/>
    <s v="Energa Obrót S.A."/>
    <x v="1"/>
    <n v="1.5"/>
    <n v="1E-3"/>
    <n v="1E-3"/>
    <n v="0"/>
    <n v="0"/>
    <d v="2020-01-01T00:00:00"/>
    <s v="kolejna"/>
    <s v="Zakład Gospodarki Komunalnej Spółka z o. o. w Jedwabnie"/>
    <s v="Zakład Gospodarki Komunalnej Spółka z o. o. w Jedwabnie"/>
    <m/>
  </r>
  <r>
    <s v="74."/>
    <s v="Zakład Gospodarki Komunalnej Spółka z o. o. w Jedwabnie"/>
    <s v="-"/>
    <s v="2-117/38, 117/42, 117/41"/>
    <s v="Burdąg"/>
    <s v="12-122"/>
    <s v="Jedwabno"/>
    <m/>
    <s v="PL0037650000052205"/>
    <s v="71988433"/>
    <s v="Energa Operator S.A."/>
    <s v="Energa Obrót S.A."/>
    <x v="1"/>
    <n v="6"/>
    <n v="0.51800000000000002"/>
    <n v="0.51800000000000002"/>
    <n v="0"/>
    <n v="0"/>
    <d v="2020-01-01T00:00:00"/>
    <s v="kolejna"/>
    <s v="Zakład Gospodarki Komunalnej Spółka z o. o. w Jedwabnie"/>
    <s v="Zakład Gospodarki Komunalnej Spółka z o. o. w Jedwabnie"/>
    <m/>
  </r>
  <r>
    <s v="75."/>
    <s v="Zakład Gospodarki Komunalnej Spółka z o. o. w Jedwabnie"/>
    <s v="-"/>
    <s v="2-135/34"/>
    <s v="Burdąg"/>
    <s v="12-122"/>
    <s v="Jedwabno"/>
    <m/>
    <s v="PL0037650000047407"/>
    <s v="71990752"/>
    <s v="Energa Operator S.A."/>
    <s v="Energa Obrót S.A."/>
    <x v="1"/>
    <n v="25"/>
    <n v="0"/>
    <n v="0"/>
    <n v="0"/>
    <n v="0"/>
    <d v="2020-01-01T00:00:00"/>
    <s v="kolejna"/>
    <s v="Zakład Gospodarki Komunalnej Spółka z o. o. w Jedwabnie"/>
    <s v="Zakład Gospodarki Komunalnej Spółka z o. o. w Jedwabnie"/>
    <m/>
  </r>
  <r>
    <s v="76."/>
    <s v="Zakład Gospodarki Komunalnej Spółka z o. o. w Jedwabnie"/>
    <s v="-"/>
    <s v="2-167/2"/>
    <s v="Burdąg"/>
    <s v="12-122"/>
    <s v="Jedwabno"/>
    <m/>
    <s v="PL0037650000047210"/>
    <s v="71988683"/>
    <s v="Energa Operator S.A."/>
    <s v="Energa Obrót S.A."/>
    <x v="1"/>
    <n v="20"/>
    <n v="0.32100000000000001"/>
    <n v="0.32100000000000001"/>
    <n v="0"/>
    <n v="0"/>
    <d v="2020-01-01T00:00:00"/>
    <s v="kolejna"/>
    <s v="Zakład Gospodarki Komunalnej Spółka z o. o. w Jedwabnie"/>
    <s v="Zakład Gospodarki Komunalnej Spółka z o. o. w Jedwabnie"/>
    <m/>
  </r>
  <r>
    <s v="77."/>
    <s v="Zakład Gospodarki Komunalnej Spółka z o. o. w Jedwabnie"/>
    <s v="-"/>
    <s v="2-188"/>
    <s v="Burdąg"/>
    <s v="12-122"/>
    <s v="Jedwabno"/>
    <m/>
    <s v="PL0037650000047303"/>
    <s v="71990937"/>
    <s v="Energa Operator S.A."/>
    <s v="Energa Obrót S.A."/>
    <x v="1"/>
    <n v="20"/>
    <n v="1.6180000000000001"/>
    <n v="1.6180000000000001"/>
    <n v="0"/>
    <n v="0"/>
    <d v="2020-01-01T00:00:00"/>
    <s v="kolejna"/>
    <s v="Zakład Gospodarki Komunalnej Spółka z o. o. w Jedwabnie"/>
    <s v="Zakład Gospodarki Komunalnej Spółka z o. o. w Jedwabnie"/>
    <m/>
  </r>
  <r>
    <s v="78."/>
    <s v="Przepompownia sieciowa ścieków sanitarnych PS 1"/>
    <s v="-"/>
    <s v="-"/>
    <s v="Burdąg"/>
    <s v="12-122"/>
    <s v="Jedwabno"/>
    <m/>
    <s v="PL0037650000074609"/>
    <s v="96636501"/>
    <s v="Energa Operator S.A."/>
    <s v="Energa Obrót S.A."/>
    <x v="3"/>
    <n v="42"/>
    <n v="1.099"/>
    <n v="1.099"/>
    <n v="0"/>
    <n v="0"/>
    <d v="2020-01-01T00:00:00"/>
    <s v="kolejna"/>
    <s v="Zakład Gospodarki Komunalnej Spółka z o. o. w Jedwabnie"/>
    <s v="Zakład Gospodarki Komunalnej Spółka z o. o. w Jedwabnie"/>
    <m/>
  </r>
  <r>
    <s v="79."/>
    <s v="Przepompownia "/>
    <s v="-"/>
    <s v="2-176/2"/>
    <s v="Brajniki"/>
    <s v="12-122"/>
    <s v="Jedwabno"/>
    <m/>
    <s v="PL0037650000104200"/>
    <s v="90624218"/>
    <s v="Energa Operator S.A."/>
    <s v="Energa Obrót S.A."/>
    <x v="1"/>
    <n v="1.5"/>
    <n v="0"/>
    <n v="0"/>
    <n v="0"/>
    <n v="0"/>
    <d v="2020-01-01T00:00:00"/>
    <s v="kolejna"/>
    <s v="Zakład Gospodarki Komunalnej Spółka z o. o. w Jedwabnie"/>
    <s v="Zakład Gospodarki Komunalnej Spółka z o. o. w Jedwabnie"/>
    <m/>
  </r>
  <r>
    <s v="80."/>
    <s v="Zakład Gospodarki Komunalnej Spółka z o. o. w Jedwabnie"/>
    <s v="-"/>
    <s v="2-12/1"/>
    <s v="Burdąg"/>
    <s v="12-122"/>
    <s v="Jedwabno"/>
    <m/>
    <s v="PL0037650000101600"/>
    <s v="90624225"/>
    <s v="Energa Operator S.A."/>
    <s v="Energa Obrót S.A."/>
    <x v="1"/>
    <n v="2.5"/>
    <n v="0.29299999999999998"/>
    <n v="0.29299999999999998"/>
    <n v="0"/>
    <n v="0"/>
    <d v="2020-01-01T00:00:00"/>
    <s v="kolejna"/>
    <s v="Zakład Gospodarki Komunalnej Spółka z o. o. w Jedwabnie"/>
    <s v="Zakład Gospodarki Komunalnej Spółka z o. o. w Jedwabnie"/>
    <m/>
  </r>
  <r>
    <s v="81."/>
    <s v="Przepompownia sieciowa ścieków sanitarnych PS 5"/>
    <s v="-"/>
    <s v="-"/>
    <s v="Burdąg"/>
    <s v="12-122"/>
    <s v="Jedwabno"/>
    <m/>
    <s v="PL0037650000105603"/>
    <s v="50644544"/>
    <s v="Energa Operator S.A."/>
    <s v="Energa Obrót S.A."/>
    <x v="3"/>
    <n v="42"/>
    <n v="5.5010000000000003"/>
    <n v="5.5010000000000003"/>
    <n v="0"/>
    <n v="0"/>
    <d v="2020-01-01T00:00:00"/>
    <s v="kolejna"/>
    <s v="Zakład Gospodarki Komunalnej Spółka z o. o. w Jedwabnie"/>
    <s v="Zakład Gospodarki Komunalnej Spółka z o. o. w Jedwabnie"/>
    <m/>
  </r>
  <r>
    <s v="82."/>
    <s v="Zakład Gospodarki Komunalnej Spółka z o. o. w Jedwabnie"/>
    <s v="-"/>
    <s v="2-114,115"/>
    <s v="Burdąg"/>
    <s v="12-122"/>
    <s v="Jedwabno"/>
    <m/>
    <s v="PL0037650000074505"/>
    <s v="90568560"/>
    <s v="Energa Operator S.A."/>
    <s v="Energa Obrót S.A."/>
    <x v="1"/>
    <n v="8.5"/>
    <n v="0.27300000000000002"/>
    <n v="0.27300000000000002"/>
    <n v="0"/>
    <n v="0"/>
    <d v="2020-01-01T00:00:00"/>
    <s v="kolejna"/>
    <s v="Zakład Gospodarki Komunalnej Spółka z o. o. w Jedwabnie"/>
    <s v="Zakład Gospodarki Komunalnej Spółka z o. o. w Jedwabnie"/>
    <m/>
  </r>
  <r>
    <s v="83."/>
    <s v="Zakład Gospodarki Komunalnej Spółka z o. o. w Jedwabnie"/>
    <s v="-"/>
    <s v="7-144/2 39/1"/>
    <s v="Małszewo"/>
    <s v="12-122"/>
    <s v="Jedwabno"/>
    <m/>
    <s v="PL0037650000126905"/>
    <s v="90672497"/>
    <s v="Energa Operator S.A."/>
    <s v="Energa Obrót S.A."/>
    <x v="1"/>
    <n v="4"/>
    <n v="0"/>
    <n v="0"/>
    <n v="0"/>
    <n v="0"/>
    <d v="2020-01-01T00:00:00"/>
    <s v="kolejna"/>
    <s v="Zakład Gospodarki Komunalnej Spółka z o. o. w Jedwabnie"/>
    <s v="Zakład Gospodarki Komunalnej Spółka z o. o. w Jedwabnie"/>
    <m/>
  </r>
  <r>
    <s v="84."/>
    <s v="Zakład Gospodarki Komunalnej Spółka z o. o. w Jedwabnie"/>
    <s v="-"/>
    <s v="7-126"/>
    <s v="Małszewo"/>
    <s v="12-122"/>
    <s v="Jedwabno"/>
    <m/>
    <s v="PL0037650000127706"/>
    <s v="90672494"/>
    <s v="Energa Operator S.A."/>
    <s v="Energa Obrót S.A."/>
    <x v="1"/>
    <n v="6.5"/>
    <n v="0.37"/>
    <n v="0.37"/>
    <n v="0"/>
    <n v="0"/>
    <d v="2020-01-01T00:00:00"/>
    <s v="kolejna"/>
    <s v="Zakład Gospodarki Komunalnej Spółka z o. o. w Jedwabnie"/>
    <s v="Zakład Gospodarki Komunalnej Spółka z o. o. w Jedwabnie"/>
    <m/>
  </r>
  <r>
    <s v="85."/>
    <s v="Zakład Gospodarki Komunalnej Spółka z o. o. w Jedwabnie"/>
    <s v="-"/>
    <s v="7-36"/>
    <s v="Małszewo"/>
    <s v="12-122"/>
    <s v="Jedwabno"/>
    <m/>
    <s v="PL0037650000127405"/>
    <s v="90672446"/>
    <s v="Energa Operator S.A."/>
    <s v="Energa Obrót S.A."/>
    <x v="1"/>
    <n v="8.5"/>
    <n v="0.58799999999999997"/>
    <n v="0.58799999999999997"/>
    <n v="0"/>
    <n v="0"/>
    <d v="2020-01-01T00:00:00"/>
    <s v="kolejna"/>
    <s v="Zakład Gospodarki Komunalnej Spółka z o. o. w Jedwabnie"/>
    <s v="Zakład Gospodarki Komunalnej Spółka z o. o. w Jedwabnie"/>
    <m/>
  </r>
  <r>
    <s v="86."/>
    <s v="Zakład Gospodarki Komunalnej Spółka z o. o. w Jedwabnie"/>
    <s v="-"/>
    <s v="7-21"/>
    <s v="Małszewo"/>
    <s v="12-122"/>
    <s v="Jedwabno"/>
    <m/>
    <s v="PL0037650000127602"/>
    <s v="90672537"/>
    <s v="Energa Operator S.A."/>
    <s v="Energa Obrót S.A."/>
    <x v="1"/>
    <n v="6.5"/>
    <n v="0.39300000000000002"/>
    <n v="0.39300000000000002"/>
    <n v="0"/>
    <n v="0"/>
    <d v="2020-01-01T00:00:00"/>
    <s v="kolejna"/>
    <s v="Zakład Gospodarki Komunalnej Spółka z o. o. w Jedwabnie"/>
    <s v="Zakład Gospodarki Komunalnej Spółka z o. o. w Jedwabnie"/>
    <m/>
  </r>
  <r>
    <s v="87."/>
    <s v="Zakład Gospodarki Komunalnej Spółka z o. o. w Jedwabnie"/>
    <s v="-"/>
    <s v="7-2/8"/>
    <s v="Małszewo"/>
    <s v="12-122"/>
    <s v="Jedwabno"/>
    <m/>
    <s v="PL0037650000127301"/>
    <s v="90672534"/>
    <s v="Energa Operator S.A."/>
    <s v="Energa Obrót S.A."/>
    <x v="1"/>
    <n v="4"/>
    <n v="0.38500000000000001"/>
    <n v="0.38500000000000001"/>
    <n v="0"/>
    <n v="0"/>
    <d v="2020-01-01T00:00:00"/>
    <s v="kolejna"/>
    <s v="Zakład Gospodarki Komunalnej Spółka z o. o. w Jedwabnie"/>
    <s v="Zakład Gospodarki Komunalnej Spółka z o. o. w Jedwabnie"/>
    <m/>
  </r>
  <r>
    <s v="88."/>
    <s v="Zakład Gospodarki Komunalnej Spółka z o. o. w Jedwabnie"/>
    <s v="-"/>
    <s v="7-2/26"/>
    <s v="Małszewo"/>
    <s v="12-122"/>
    <s v="Jedwabno"/>
    <m/>
    <s v="PL0037650000127509"/>
    <s v="90672180"/>
    <s v="Energa Operator S.A."/>
    <s v="Energa Obrót S.A."/>
    <x v="1"/>
    <n v="8.5"/>
    <n v="0.65700000000000003"/>
    <n v="0.65700000000000003"/>
    <n v="0"/>
    <n v="0"/>
    <d v="2020-01-01T00:00:00"/>
    <s v="kolejna"/>
    <s v="Zakład Gospodarki Komunalnej Spółka z o. o. w Jedwabnie"/>
    <s v="Zakład Gospodarki Komunalnej Spółka z o. o. w Jedwabnie"/>
    <m/>
  </r>
  <r>
    <s v="89."/>
    <s v="Zakład Gospodarki Komunalnej Spółka z o. o. w Jedwabnie"/>
    <s v="-"/>
    <s v="17-25/91"/>
    <s v="Warchały"/>
    <s v="12-122"/>
    <s v="Jedwabno"/>
    <m/>
    <s v="PL0037650000138410"/>
    <s v="90672106"/>
    <s v="Energa Operator S.A."/>
    <s v="Energa Obrót S.A."/>
    <x v="1"/>
    <n v="1"/>
    <n v="6.0000000000000001E-3"/>
    <n v="6.0000000000000001E-3"/>
    <n v="0"/>
    <n v="0"/>
    <d v="2020-01-01T00:00:00"/>
    <s v="kolejna"/>
    <s v="Zakład Gospodarki Komunalnej Spółka z o. o. w Jedwabnie"/>
    <s v="Zakład Gospodarki Komunalnej Spółka z o. o. w Jedwabnie"/>
    <m/>
  </r>
  <r>
    <s v="90."/>
    <s v="Zakład Gospodarki Komunalnej Spółka z o. o. w Jedwabnie"/>
    <s v="-"/>
    <s v="16"/>
    <s v="Małszewo"/>
    <s v="12-122"/>
    <s v="Jedwabno"/>
    <m/>
    <s v="PL0037650000127000"/>
    <s v="90590418"/>
    <s v="Energa Operator S.A."/>
    <s v="Energa Obrót S.A."/>
    <x v="1"/>
    <n v="2"/>
    <n v="0"/>
    <n v="0"/>
    <n v="0"/>
    <n v="0"/>
    <d v="2020-01-01T00:00:00"/>
    <s v="kolejna"/>
    <s v="Zakład Gospodarki Komunalnej Spółka z o. o. w Jedwabnie"/>
    <s v="Zakład Gospodarki Komunalnej Spółka z o. o. w Jedwabnie"/>
    <m/>
  </r>
  <r>
    <s v="91."/>
    <s v="Zakład Gospodarki Komunalnej Spółka z o. o. w Jedwabnie"/>
    <s v="-"/>
    <s v="-"/>
    <s v="Małszewo"/>
    <s v="12-122"/>
    <s v="Jedwabno"/>
    <m/>
    <s v="PL0037650000127104"/>
    <s v="90590482"/>
    <s v="Energa Operator S.A."/>
    <s v="Energa Obrót S.A."/>
    <x v="1"/>
    <n v="8"/>
    <n v="3.5999999999999997E-2"/>
    <n v="3.5999999999999997E-2"/>
    <n v="0"/>
    <n v="0"/>
    <d v="2020-01-01T00:00:00"/>
    <s v="kolejna"/>
    <s v="Zakład Gospodarki Komunalnej Spółka z o. o. w Jedwabnie"/>
    <s v="Zakład Gospodarki Komunalnej Spółka z o. o. w Jedwabnie"/>
    <m/>
  </r>
  <r>
    <s v="92."/>
    <s v="Zakład Gospodarki Komunalnej Spółka z o. o. w Jedwabnie"/>
    <s v="-"/>
    <s v="7-158/1"/>
    <s v="Małszewo"/>
    <s v="12-122"/>
    <s v="Jedwabno"/>
    <m/>
    <s v="PL0037650000127208"/>
    <s v="90590494"/>
    <s v="Energa Operator S.A."/>
    <s v="Energa Obrót S.A."/>
    <x v="1"/>
    <n v="2"/>
    <n v="3.0000000000000001E-3"/>
    <n v="3.0000000000000001E-3"/>
    <n v="0"/>
    <n v="0"/>
    <d v="2020-01-01T00:00:00"/>
    <s v="kolejna"/>
    <s v="Zakład Gospodarki Komunalnej Spółka z o. o. w Jedwabnie"/>
    <s v="Zakład Gospodarki Komunalnej Spółka z o. o. w Jedwabnie"/>
    <m/>
  </r>
  <r>
    <s v="93."/>
    <s v="Zakład Gospodarki Komunalnej Spółka z o. o. w Jedwabnie"/>
    <s v="-"/>
    <s v="49"/>
    <s v="Burdąg"/>
    <s v="12-122"/>
    <s v="Jedwabno"/>
    <m/>
    <s v="PL0037650000175504"/>
    <s v="90822263"/>
    <s v="Energa Operator S.A."/>
    <s v="Energa Obrót S.A."/>
    <x v="1"/>
    <n v="1.5"/>
    <n v="0.53300000000000003"/>
    <n v="0.53300000000000003"/>
    <n v="0"/>
    <n v="0"/>
    <d v="2020-01-01T00:00:00"/>
    <s v="kolejna"/>
    <s v="Zakład Gospodarki Komunalnej Spółka z o. o. w Jedwabnie"/>
    <s v="Zakład Gospodarki Komunalnej Spółka z o. o. w Jedwabnie"/>
    <m/>
  </r>
  <r>
    <s v="94."/>
    <s v="Zakład Gospodarki Komunalnej Spółka z o. o. w Jedwabnie"/>
    <s v="Warmińska"/>
    <s v=" Dz. 685/1 Dz.206/11"/>
    <s v="Jedwabno"/>
    <s v="12-122"/>
    <s v="Jedwabno"/>
    <m/>
    <s v="PL0037650129439748"/>
    <s v="91388339"/>
    <s v="Energa Operator S.A."/>
    <s v="Energa Obrót S.A."/>
    <x v="0"/>
    <n v="12.5"/>
    <n v="5.6479999999999997"/>
    <n v="1.4119999999999999"/>
    <n v="4.2359999999999998"/>
    <n v="0"/>
    <d v="2020-01-01T00:00:00"/>
    <s v="kolejna"/>
    <s v="Zakład Gospodarki Komunalnej Spółka z o. o. w Jedwabnie"/>
    <s v="Zakład Gospodarki Komunalnej Spółka z o. o. w Jedwabnie"/>
    <m/>
  </r>
  <r>
    <s v="95."/>
    <s v="Zakład Gospodarki Komunalnej Spółka z o. o. w Jedwabnie"/>
    <s v="Leśna"/>
    <s v="Dz. Nr 672"/>
    <s v="Jedwabno"/>
    <s v="12-122"/>
    <s v="Jedwabno"/>
    <m/>
    <s v="PL0037650129437324"/>
    <n v="71261504"/>
    <s v="Energa Operator S.A."/>
    <s v="Energa Obrót S.A."/>
    <x v="0"/>
    <n v="10.5"/>
    <n v="7.1219999999999999"/>
    <n v="1.7809999999999999"/>
    <n v="5.3410000000000002"/>
    <n v="0"/>
    <d v="2020-01-01T00:00:00"/>
    <s v="kolejna"/>
    <s v="Zakład Gospodarki Komunalnej Spółka z o. o. w Jedwabnie"/>
    <s v="Zakład Gospodarki Komunalnej Spółka z o. o. w Jedwabnie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A7DBB88-0881-4D2B-955B-BFC3D1E3E562}" name="Tabela przestawna21" cacheId="0" applyNumberFormats="0" applyBorderFormats="0" applyFontFormats="0" applyPatternFormats="0" applyAlignmentFormats="0" applyWidthHeightFormats="1" dataCaption="Wartości" updatedVersion="6" minRefreshableVersion="3" useAutoFormatting="1" itemPrintTitles="1" createdVersion="6" indent="0" outline="1" outlineData="1" multipleFieldFilters="0" rowHeaderCaption="Taryfa">
  <location ref="B22:F26" firstHeaderRow="0" firstDataRow="1" firstDataCol="1"/>
  <pivotFields count="21"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axis="axisRow" showAll="0">
      <items count="4">
        <item x="1"/>
        <item x="2"/>
        <item x="0"/>
        <item t="default"/>
      </items>
    </pivotField>
    <pivotField numFmtId="2" showAll="0"/>
    <pivotField dataField="1" numFmtId="164" showAll="0"/>
    <pivotField dataField="1" numFmtId="164" showAll="0"/>
    <pivotField dataField="1" numFmtId="164" showAll="0"/>
    <pivotField numFmtId="14" showAll="0"/>
    <pivotField showAll="0"/>
    <pivotField showAll="0"/>
    <pivotField showAll="0"/>
  </pivotFields>
  <rowFields count="1">
    <field x="12"/>
  </rowFields>
  <rowItems count="4">
    <i>
      <x/>
    </i>
    <i>
      <x v="1"/>
    </i>
    <i>
      <x v="2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 Łączne zużycie energii  elektrycznej [MWh] w okresie obowiązywania umowy" fld="14" baseField="0" baseItem="0" numFmtId="164"/>
    <dataField name=" Łączne zużycie energii  elektrycznej [MWh] w okresie obowiązywania umowy - I strefa" fld="15" baseField="0" baseItem="0" numFmtId="164"/>
    <dataField name=" Łączne zużycie energii  elektrycznej [MWh] w okresie obowiązywania umowy - II strefa" fld="16" baseField="0" baseItem="0" numFmtId="164"/>
    <dataField name="Ilość PPE" fld="8" subtotal="count" baseField="0" baseItem="0"/>
  </dataFields>
  <formats count="19">
    <format dxfId="18">
      <pivotArea type="all" dataOnly="0" outline="0" fieldPosition="0"/>
    </format>
    <format dxfId="17">
      <pivotArea outline="0" collapsedLevelsAreSubtotals="1" fieldPosition="0"/>
    </format>
    <format dxfId="16">
      <pivotArea field="12" type="button" dataOnly="0" labelOnly="1" outline="0" axis="axisRow" fieldPosition="0"/>
    </format>
    <format dxfId="15">
      <pivotArea dataOnly="0" labelOnly="1" fieldPosition="0">
        <references count="1">
          <reference field="12" count="0"/>
        </references>
      </pivotArea>
    </format>
    <format dxfId="14">
      <pivotArea dataOnly="0" labelOnly="1" grandRow="1" outline="0" fieldPosition="0"/>
    </format>
    <format dxfId="13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2">
      <pivotArea type="all" dataOnly="0" outline="0" fieldPosition="0"/>
    </format>
    <format dxfId="11">
      <pivotArea outline="0" collapsedLevelsAreSubtotals="1" fieldPosition="0"/>
    </format>
    <format dxfId="10">
      <pivotArea field="12" type="button" dataOnly="0" labelOnly="1" outline="0" axis="axisRow" fieldPosition="0"/>
    </format>
    <format dxfId="9">
      <pivotArea dataOnly="0" labelOnly="1" fieldPosition="0">
        <references count="1">
          <reference field="12" count="0"/>
        </references>
      </pivotArea>
    </format>
    <format dxfId="8">
      <pivotArea dataOnly="0" labelOnly="1" grandRow="1" outline="0" fieldPosition="0"/>
    </format>
    <format dxfId="7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6">
      <pivotArea type="all" dataOnly="0" outline="0" fieldPosition="0"/>
    </format>
    <format dxfId="5">
      <pivotArea outline="0" collapsedLevelsAreSubtotals="1" fieldPosition="0"/>
    </format>
    <format dxfId="4">
      <pivotArea field="12" type="button" dataOnly="0" labelOnly="1" outline="0" axis="axisRow" fieldPosition="0"/>
    </format>
    <format dxfId="3">
      <pivotArea dataOnly="0" labelOnly="1" fieldPosition="0">
        <references count="1">
          <reference field="12" count="0"/>
        </references>
      </pivotArea>
    </format>
    <format dxfId="2">
      <pivotArea dataOnly="0" labelOnly="1" grandRow="1" outline="0" fieldPosition="0"/>
    </format>
    <format dxfId="1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0">
      <pivotArea outline="0" collapsedLevelsAreSubtotals="1" fieldPosition="0">
        <references count="1">
          <reference field="4294967294" count="3" selected="0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86346C-B08B-4668-901F-8769B4B45FA2}" name="Tabela przestawna22" cacheId="1" applyNumberFormats="0" applyBorderFormats="0" applyFontFormats="0" applyPatternFormats="0" applyAlignmentFormats="0" applyWidthHeightFormats="1" dataCaption="Wartości" updatedVersion="6" minRefreshableVersion="3" useAutoFormatting="1" itemPrintTitles="1" createdVersion="6" indent="0" outline="1" outlineData="1" multipleFieldFilters="0" rowHeaderCaption="Taryfa">
  <location ref="B31:G36" firstHeaderRow="0" firstDataRow="1" firstDataCol="1"/>
  <pivotFields count="23"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axis="axisRow" showAll="0">
      <items count="5">
        <item x="1"/>
        <item x="0"/>
        <item x="3"/>
        <item x="2"/>
        <item t="default"/>
      </items>
    </pivotField>
    <pivotField showAll="0"/>
    <pivotField dataField="1" numFmtId="164" showAll="0"/>
    <pivotField dataField="1" numFmtId="164" showAll="0"/>
    <pivotField dataField="1" numFmtId="164" showAll="0"/>
    <pivotField dataField="1" numFmtId="164" showAll="0"/>
    <pivotField numFmtId="14" showAll="0"/>
    <pivotField showAll="0"/>
    <pivotField showAll="0"/>
    <pivotField showAll="0"/>
    <pivotField showAll="0"/>
  </pivotFields>
  <rowFields count="1">
    <field x="12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 Łączne zużycie energii  elektrycznej [MWh] w okresie obowiązywania umowy" fld="14" baseField="0" baseItem="0" numFmtId="164"/>
    <dataField name=" Łączne zużycie energii  elektrycznej [MWh] w okresie obowiązywania umowy - I strefa" fld="15" baseField="0" baseItem="0" numFmtId="164"/>
    <dataField name=" Łączne zużycie energii  elektrycznej [MWh] w okresie obowiązywania umowy - II strefa" fld="16" baseField="0" baseItem="0" numFmtId="164"/>
    <dataField name=" Łączne zużycie energii  elektrycznej [MWh] w okresie obowiązywania umowy - III strefa" fld="17" baseField="0" baseItem="0" numFmtId="164"/>
    <dataField name="Ilość PPE" fld="8" subtotal="count" baseField="0" baseItem="0"/>
  </dataFields>
  <formats count="21">
    <format dxfId="39">
      <pivotArea type="all" dataOnly="0" outline="0" fieldPosition="0"/>
    </format>
    <format dxfId="38">
      <pivotArea outline="0" collapsedLevelsAreSubtotals="1" fieldPosition="0"/>
    </format>
    <format dxfId="37">
      <pivotArea field="12" type="button" dataOnly="0" labelOnly="1" outline="0" axis="axisRow" fieldPosition="0"/>
    </format>
    <format dxfId="36">
      <pivotArea dataOnly="0" labelOnly="1" fieldPosition="0">
        <references count="1">
          <reference field="12" count="0"/>
        </references>
      </pivotArea>
    </format>
    <format dxfId="35">
      <pivotArea dataOnly="0" labelOnly="1" grandRow="1" outline="0" fieldPosition="0"/>
    </format>
    <format dxfId="34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33">
      <pivotArea type="all" dataOnly="0" outline="0" fieldPosition="0"/>
    </format>
    <format dxfId="32">
      <pivotArea outline="0" collapsedLevelsAreSubtotals="1" fieldPosition="0"/>
    </format>
    <format dxfId="31">
      <pivotArea field="12" type="button" dataOnly="0" labelOnly="1" outline="0" axis="axisRow" fieldPosition="0"/>
    </format>
    <format dxfId="30">
      <pivotArea dataOnly="0" labelOnly="1" fieldPosition="0">
        <references count="1">
          <reference field="12" count="0"/>
        </references>
      </pivotArea>
    </format>
    <format dxfId="29">
      <pivotArea dataOnly="0" labelOnly="1" grandRow="1" outline="0" fieldPosition="0"/>
    </format>
    <format dxfId="28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27">
      <pivotArea type="all" dataOnly="0" outline="0" fieldPosition="0"/>
    </format>
    <format dxfId="26">
      <pivotArea outline="0" collapsedLevelsAreSubtotals="1" fieldPosition="0"/>
    </format>
    <format dxfId="25">
      <pivotArea field="12" type="button" dataOnly="0" labelOnly="1" outline="0" axis="axisRow" fieldPosition="0"/>
    </format>
    <format dxfId="24">
      <pivotArea dataOnly="0" labelOnly="1" fieldPosition="0">
        <references count="1">
          <reference field="12" count="0"/>
        </references>
      </pivotArea>
    </format>
    <format dxfId="23">
      <pivotArea dataOnly="0" labelOnly="1" grandRow="1" outline="0" fieldPosition="0"/>
    </format>
    <format dxfId="22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21">
      <pivotArea collapsedLevelsAreSubtotals="1" fieldPosition="0">
        <references count="2">
          <reference field="4294967294" count="4" selected="0">
            <x v="0"/>
            <x v="1"/>
            <x v="2"/>
            <x v="3"/>
          </reference>
          <reference field="12" count="0"/>
        </references>
      </pivotArea>
    </format>
    <format dxfId="20">
      <pivotArea field="12" grandRow="1" outline="0" collapsedLevelsAreSubtotals="1" axis="axisRow" fieldPosition="0">
        <references count="1">
          <reference field="4294967294" count="1" selected="0">
            <x v="3"/>
          </reference>
        </references>
      </pivotArea>
    </format>
    <format dxfId="19">
      <pivotArea outline="0" collapsedLevelsAreSubtotals="1" fieldPosition="0">
        <references count="1">
          <reference field="4294967294" count="4" selected="0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F96D9-3670-426C-9814-E8FE9D859B78}">
  <dimension ref="A1:O36"/>
  <sheetViews>
    <sheetView tabSelected="1" workbookViewId="0"/>
  </sheetViews>
  <sheetFormatPr defaultRowHeight="15" x14ac:dyDescent="0.25"/>
  <cols>
    <col min="1" max="1" width="9.140625" style="1"/>
    <col min="2" max="2" width="14.28515625" style="1" bestFit="1" customWidth="1"/>
    <col min="3" max="3" width="40.42578125" style="1" bestFit="1" customWidth="1"/>
    <col min="4" max="4" width="40.28515625" style="1" customWidth="1"/>
    <col min="5" max="5" width="40.42578125" style="1" customWidth="1"/>
    <col min="6" max="6" width="39.7109375" style="1" customWidth="1"/>
    <col min="7" max="7" width="8.7109375" style="1" bestFit="1" customWidth="1"/>
    <col min="8" max="9" width="14" style="1" bestFit="1" customWidth="1"/>
    <col min="10" max="10" width="15.42578125" style="1" bestFit="1" customWidth="1"/>
    <col min="11" max="11" width="14" style="1" bestFit="1" customWidth="1"/>
    <col min="12" max="12" width="9.140625" style="1"/>
    <col min="13" max="13" width="7.28515625" style="1" customWidth="1"/>
    <col min="14" max="16384" width="9.140625" style="1"/>
  </cols>
  <sheetData>
    <row r="1" spans="1:15" x14ac:dyDescent="0.25">
      <c r="K1" s="1" t="s">
        <v>0</v>
      </c>
    </row>
    <row r="3" spans="1:15" ht="18.75" x14ac:dyDescent="0.3">
      <c r="B3" s="53" t="s">
        <v>1</v>
      </c>
      <c r="C3" s="53"/>
      <c r="D3" s="53"/>
      <c r="E3" s="53"/>
      <c r="F3" s="53"/>
      <c r="G3" s="53"/>
      <c r="H3" s="53"/>
      <c r="I3" s="53"/>
      <c r="J3" s="53"/>
      <c r="K3" s="53"/>
      <c r="L3" s="53"/>
    </row>
    <row r="6" spans="1:15" ht="18.75" x14ac:dyDescent="0.3">
      <c r="A6" s="54" t="s">
        <v>12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2"/>
      <c r="O6" s="2"/>
    </row>
    <row r="9" spans="1:15" ht="18.75" x14ac:dyDescent="0.3">
      <c r="A9" s="53" t="s">
        <v>473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3"/>
      <c r="O9" s="3"/>
    </row>
    <row r="11" spans="1:15" ht="18.75" x14ac:dyDescent="0.25">
      <c r="A11" s="55" t="s">
        <v>2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</row>
    <row r="14" spans="1:15" ht="18.75" x14ac:dyDescent="0.3">
      <c r="A14" s="53" t="s">
        <v>477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2"/>
    </row>
    <row r="15" spans="1:15" ht="18.75" x14ac:dyDescent="0.3">
      <c r="A15" s="51" t="s">
        <v>474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2"/>
    </row>
    <row r="16" spans="1:15" ht="18.75" x14ac:dyDescent="0.3">
      <c r="A16" s="51" t="s">
        <v>476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2"/>
    </row>
    <row r="17" spans="1:14" ht="18.75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2"/>
    </row>
    <row r="18" spans="1:14" ht="18.75" x14ac:dyDescent="0.3">
      <c r="A18" s="52" t="s">
        <v>475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</row>
    <row r="20" spans="1:14" ht="18.75" x14ac:dyDescent="0.3">
      <c r="B20" s="5" t="s">
        <v>3</v>
      </c>
    </row>
    <row r="22" spans="1:14" s="48" customFormat="1" ht="45" customHeight="1" x14ac:dyDescent="0.25">
      <c r="B22" s="9" t="s">
        <v>4</v>
      </c>
      <c r="C22" s="6" t="s">
        <v>468</v>
      </c>
      <c r="D22" s="6" t="s">
        <v>469</v>
      </c>
      <c r="E22" s="6" t="s">
        <v>470</v>
      </c>
      <c r="F22" s="6" t="s">
        <v>5</v>
      </c>
    </row>
    <row r="23" spans="1:14" s="48" customFormat="1" x14ac:dyDescent="0.25">
      <c r="B23" s="6" t="s">
        <v>6</v>
      </c>
      <c r="C23" s="50">
        <v>3.06</v>
      </c>
      <c r="D23" s="50">
        <v>0.76500000000000001</v>
      </c>
      <c r="E23" s="50">
        <v>2.2949999999999999</v>
      </c>
      <c r="F23" s="49">
        <v>1</v>
      </c>
    </row>
    <row r="24" spans="1:14" s="48" customFormat="1" x14ac:dyDescent="0.25">
      <c r="B24" s="6" t="s">
        <v>7</v>
      </c>
      <c r="C24" s="50">
        <v>1.946</v>
      </c>
      <c r="D24" s="50">
        <v>0.48700000000000004</v>
      </c>
      <c r="E24" s="50">
        <v>1.4590000000000001</v>
      </c>
      <c r="F24" s="49">
        <v>3</v>
      </c>
    </row>
    <row r="25" spans="1:14" s="48" customFormat="1" x14ac:dyDescent="0.25">
      <c r="B25" s="6" t="s">
        <v>8</v>
      </c>
      <c r="C25" s="50">
        <v>73.111999999999995</v>
      </c>
      <c r="D25" s="50">
        <v>18.282</v>
      </c>
      <c r="E25" s="50">
        <v>54.830000000000005</v>
      </c>
      <c r="F25" s="49">
        <v>25</v>
      </c>
    </row>
    <row r="26" spans="1:14" s="48" customFormat="1" x14ac:dyDescent="0.25">
      <c r="B26" s="6" t="s">
        <v>9</v>
      </c>
      <c r="C26" s="50">
        <v>78.117999999999981</v>
      </c>
      <c r="D26" s="50">
        <v>19.533999999999999</v>
      </c>
      <c r="E26" s="50">
        <v>58.58400000000001</v>
      </c>
      <c r="F26" s="49">
        <v>29</v>
      </c>
    </row>
    <row r="29" spans="1:14" ht="18.75" x14ac:dyDescent="0.3">
      <c r="B29" s="5" t="s">
        <v>471</v>
      </c>
    </row>
    <row r="31" spans="1:14" s="48" customFormat="1" ht="45" customHeight="1" x14ac:dyDescent="0.25">
      <c r="B31" s="9" t="s">
        <v>4</v>
      </c>
      <c r="C31" s="6" t="s">
        <v>468</v>
      </c>
      <c r="D31" s="6" t="s">
        <v>469</v>
      </c>
      <c r="E31" s="6" t="s">
        <v>470</v>
      </c>
      <c r="F31" s="6" t="s">
        <v>472</v>
      </c>
      <c r="G31" s="6" t="s">
        <v>5</v>
      </c>
    </row>
    <row r="32" spans="1:14" s="48" customFormat="1" x14ac:dyDescent="0.25">
      <c r="B32" s="6" t="s">
        <v>6</v>
      </c>
      <c r="C32" s="50">
        <v>62.579000000000008</v>
      </c>
      <c r="D32" s="50">
        <v>62.579000000000008</v>
      </c>
      <c r="E32" s="50">
        <v>0</v>
      </c>
      <c r="F32" s="50">
        <v>0</v>
      </c>
      <c r="G32" s="49">
        <v>51</v>
      </c>
    </row>
    <row r="33" spans="2:7" s="48" customFormat="1" x14ac:dyDescent="0.25">
      <c r="B33" s="6" t="s">
        <v>7</v>
      </c>
      <c r="C33" s="50">
        <v>228.48000000000008</v>
      </c>
      <c r="D33" s="50">
        <v>57.265999999999998</v>
      </c>
      <c r="E33" s="50">
        <v>171.21399999999997</v>
      </c>
      <c r="F33" s="50">
        <v>0</v>
      </c>
      <c r="G33" s="49">
        <v>36</v>
      </c>
    </row>
    <row r="34" spans="2:7" s="48" customFormat="1" x14ac:dyDescent="0.25">
      <c r="B34" s="6" t="s">
        <v>10</v>
      </c>
      <c r="C34" s="50">
        <v>6.6000000000000005</v>
      </c>
      <c r="D34" s="50">
        <v>6.6000000000000005</v>
      </c>
      <c r="E34" s="50">
        <v>0</v>
      </c>
      <c r="F34" s="50">
        <v>0</v>
      </c>
      <c r="G34" s="49">
        <v>2</v>
      </c>
    </row>
    <row r="35" spans="2:7" s="48" customFormat="1" x14ac:dyDescent="0.25">
      <c r="B35" s="6" t="s">
        <v>11</v>
      </c>
      <c r="C35" s="50">
        <v>1.4520000000000002</v>
      </c>
      <c r="D35" s="50">
        <v>1.4520000000000002</v>
      </c>
      <c r="E35" s="50">
        <v>0</v>
      </c>
      <c r="F35" s="50">
        <v>0</v>
      </c>
      <c r="G35" s="49">
        <v>6</v>
      </c>
    </row>
    <row r="36" spans="2:7" s="48" customFormat="1" x14ac:dyDescent="0.25">
      <c r="B36" s="6" t="s">
        <v>9</v>
      </c>
      <c r="C36" s="50">
        <v>299.11100000000005</v>
      </c>
      <c r="D36" s="50">
        <v>127.89699999999999</v>
      </c>
      <c r="E36" s="50">
        <v>171.21399999999997</v>
      </c>
      <c r="F36" s="50">
        <v>0</v>
      </c>
      <c r="G36" s="49">
        <v>95</v>
      </c>
    </row>
  </sheetData>
  <mergeCells count="8">
    <mergeCell ref="A16:M16"/>
    <mergeCell ref="A18:M18"/>
    <mergeCell ref="B3:L3"/>
    <mergeCell ref="A6:M6"/>
    <mergeCell ref="A9:M9"/>
    <mergeCell ref="A11:M11"/>
    <mergeCell ref="A14:M14"/>
    <mergeCell ref="A15:M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B4EFE-E73D-47EF-88B0-B2F5DCB8395B}">
  <dimension ref="B2:U12"/>
  <sheetViews>
    <sheetView workbookViewId="0"/>
  </sheetViews>
  <sheetFormatPr defaultRowHeight="15" x14ac:dyDescent="0.25"/>
  <cols>
    <col min="1" max="16384" width="9.140625" style="1"/>
  </cols>
  <sheetData>
    <row r="2" spans="2:21" ht="45.75" customHeight="1" x14ac:dyDescent="0.25">
      <c r="B2" s="56" t="s">
        <v>13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</row>
    <row r="4" spans="2:21" x14ac:dyDescent="0.25">
      <c r="B4" s="57" t="s">
        <v>14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spans="2:21" x14ac:dyDescent="0.25"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</row>
    <row r="6" spans="2:21" ht="27" customHeight="1" x14ac:dyDescent="0.25"/>
    <row r="7" spans="2:21" ht="82.5" customHeight="1" x14ac:dyDescent="0.25">
      <c r="B7" s="58" t="s">
        <v>15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</row>
    <row r="9" spans="2:21" x14ac:dyDescent="0.25">
      <c r="B9" s="59" t="s">
        <v>16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</row>
    <row r="10" spans="2:21" x14ac:dyDescent="0.25"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</row>
    <row r="12" spans="2:21" ht="212.25" customHeight="1" x14ac:dyDescent="0.25">
      <c r="B12" s="60" t="s">
        <v>17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</row>
  </sheetData>
  <mergeCells count="5">
    <mergeCell ref="B2:U2"/>
    <mergeCell ref="B4:U5"/>
    <mergeCell ref="B7:U7"/>
    <mergeCell ref="B9:U10"/>
    <mergeCell ref="B12:U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7881B-48ED-4106-A85E-4FD3C5BBAB35}">
  <dimension ref="A3:D8"/>
  <sheetViews>
    <sheetView workbookViewId="0"/>
  </sheetViews>
  <sheetFormatPr defaultRowHeight="15" x14ac:dyDescent="0.25"/>
  <cols>
    <col min="1" max="1" width="5" bestFit="1" customWidth="1"/>
    <col min="2" max="2" width="88.140625" bestFit="1" customWidth="1"/>
    <col min="3" max="3" width="12.42578125" bestFit="1" customWidth="1"/>
    <col min="4" max="4" width="88.140625" bestFit="1" customWidth="1"/>
  </cols>
  <sheetData>
    <row r="3" spans="1:4" ht="21" x14ac:dyDescent="0.25">
      <c r="A3" s="10" t="s">
        <v>18</v>
      </c>
      <c r="B3" s="10" t="s">
        <v>19</v>
      </c>
      <c r="C3" s="10" t="s">
        <v>20</v>
      </c>
      <c r="D3" s="10" t="s">
        <v>21</v>
      </c>
    </row>
    <row r="4" spans="1:4" ht="21" x14ac:dyDescent="0.25">
      <c r="A4" s="61" t="s">
        <v>22</v>
      </c>
      <c r="B4" s="62"/>
      <c r="C4" s="62"/>
      <c r="D4" s="63"/>
    </row>
    <row r="5" spans="1:4" ht="15.75" customHeight="1" x14ac:dyDescent="0.25">
      <c r="A5" s="11" t="s">
        <v>23</v>
      </c>
      <c r="B5" s="12" t="s">
        <v>24</v>
      </c>
      <c r="C5" s="12">
        <v>7451811359</v>
      </c>
      <c r="D5" s="12" t="s">
        <v>24</v>
      </c>
    </row>
    <row r="6" spans="1:4" ht="15.75" customHeight="1" x14ac:dyDescent="0.25">
      <c r="A6" s="11" t="s">
        <v>25</v>
      </c>
      <c r="B6" s="12" t="s">
        <v>24</v>
      </c>
      <c r="C6" s="12">
        <v>7451811359</v>
      </c>
      <c r="D6" s="12" t="s">
        <v>26</v>
      </c>
    </row>
    <row r="7" spans="1:4" ht="15.75" customHeight="1" x14ac:dyDescent="0.25">
      <c r="A7" s="11" t="s">
        <v>27</v>
      </c>
      <c r="B7" s="12" t="s">
        <v>28</v>
      </c>
      <c r="C7" s="12">
        <v>7451713668</v>
      </c>
      <c r="D7" s="12" t="s">
        <v>28</v>
      </c>
    </row>
    <row r="8" spans="1:4" ht="15.75" customHeight="1" x14ac:dyDescent="0.25">
      <c r="A8" s="11" t="s">
        <v>29</v>
      </c>
      <c r="B8" s="12" t="s">
        <v>30</v>
      </c>
      <c r="C8" s="12">
        <v>7451847305</v>
      </c>
      <c r="D8" s="12" t="s">
        <v>30</v>
      </c>
    </row>
  </sheetData>
  <mergeCells count="1">
    <mergeCell ref="A4:D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70159-FC22-45BD-8722-014E14B96B9B}">
  <dimension ref="A1:V38"/>
  <sheetViews>
    <sheetView workbookViewId="0"/>
  </sheetViews>
  <sheetFormatPr defaultRowHeight="15" x14ac:dyDescent="0.25"/>
  <cols>
    <col min="1" max="1" width="3.140625" bestFit="1" customWidth="1"/>
    <col min="2" max="2" width="20.5703125" bestFit="1" customWidth="1"/>
    <col min="3" max="3" width="8.7109375" bestFit="1" customWidth="1"/>
    <col min="4" max="4" width="2.5703125" bestFit="1" customWidth="1"/>
    <col min="5" max="5" width="9.7109375" customWidth="1"/>
    <col min="7" max="7" width="7.85546875" bestFit="1" customWidth="1"/>
    <col min="8" max="8" width="10.140625" customWidth="1"/>
    <col min="9" max="9" width="16.42578125" bestFit="1" customWidth="1"/>
    <col min="10" max="10" width="7.85546875" bestFit="1" customWidth="1"/>
    <col min="11" max="11" width="14.85546875" bestFit="1" customWidth="1"/>
    <col min="12" max="12" width="18.7109375" bestFit="1" customWidth="1"/>
    <col min="13" max="13" width="9.42578125" bestFit="1" customWidth="1"/>
    <col min="14" max="14" width="11.28515625" bestFit="1" customWidth="1"/>
    <col min="15" max="15" width="20.85546875" bestFit="1" customWidth="1"/>
    <col min="16" max="16" width="22.42578125" customWidth="1"/>
    <col min="17" max="17" width="21.85546875" customWidth="1"/>
    <col min="18" max="18" width="13.28515625" bestFit="1" customWidth="1"/>
    <col min="19" max="19" width="13.140625" bestFit="1" customWidth="1"/>
    <col min="20" max="21" width="12.5703125" bestFit="1" customWidth="1"/>
  </cols>
  <sheetData>
    <row r="1" spans="1:22" x14ac:dyDescent="0.25">
      <c r="A1" s="7"/>
      <c r="B1" s="7"/>
      <c r="C1" s="7"/>
      <c r="D1" s="14"/>
      <c r="E1" s="7"/>
      <c r="F1" s="7"/>
      <c r="G1" s="7"/>
      <c r="H1" s="7"/>
      <c r="I1" s="14"/>
      <c r="J1" s="14"/>
      <c r="K1" s="7"/>
      <c r="L1" s="7"/>
      <c r="M1" s="7"/>
      <c r="N1" s="15"/>
      <c r="O1" s="8"/>
      <c r="P1" s="8"/>
      <c r="Q1" s="8"/>
      <c r="R1" s="7"/>
      <c r="S1" s="7"/>
      <c r="T1" s="7"/>
    </row>
    <row r="2" spans="1:22" x14ac:dyDescent="0.25">
      <c r="A2" s="7"/>
      <c r="B2" s="7"/>
      <c r="C2" s="7"/>
      <c r="D2" s="14"/>
      <c r="E2" s="7"/>
      <c r="F2" s="7"/>
      <c r="G2" s="7"/>
      <c r="H2" s="7"/>
      <c r="I2" s="14"/>
      <c r="J2" s="14"/>
      <c r="K2" s="7"/>
      <c r="L2" s="7"/>
      <c r="M2" s="7"/>
      <c r="N2" s="15"/>
      <c r="O2" s="8"/>
      <c r="P2" s="8"/>
      <c r="Q2" s="8"/>
      <c r="R2" s="7"/>
      <c r="S2" s="7"/>
      <c r="T2" s="7"/>
    </row>
    <row r="3" spans="1:22" ht="18.75" x14ac:dyDescent="0.25">
      <c r="A3" s="64" t="s">
        <v>32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</row>
    <row r="4" spans="1:22" x14ac:dyDescent="0.25">
      <c r="A4" s="16"/>
      <c r="B4" s="7"/>
      <c r="C4" s="7"/>
      <c r="D4" s="14"/>
      <c r="E4" s="7"/>
      <c r="F4" s="7"/>
      <c r="G4" s="7"/>
      <c r="H4" s="7"/>
      <c r="I4" s="14"/>
      <c r="J4" s="14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2" ht="18.75" x14ac:dyDescent="0.25">
      <c r="A5" s="65" t="s">
        <v>33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spans="1:22" x14ac:dyDescent="0.25">
      <c r="A6" s="7"/>
      <c r="B6" s="7"/>
      <c r="C6" s="7"/>
      <c r="D6" s="14"/>
      <c r="E6" s="7"/>
      <c r="F6" s="7"/>
      <c r="G6" s="7"/>
      <c r="H6" s="7"/>
      <c r="I6" s="14"/>
      <c r="J6" s="14"/>
      <c r="K6" s="7"/>
      <c r="L6" s="7"/>
      <c r="M6" s="7"/>
      <c r="N6" s="15"/>
      <c r="O6" s="8"/>
      <c r="P6" s="8"/>
      <c r="Q6" s="8"/>
      <c r="R6" s="7"/>
      <c r="S6" s="7"/>
      <c r="T6" s="7"/>
    </row>
    <row r="7" spans="1:22" x14ac:dyDescent="0.25">
      <c r="A7" s="7"/>
      <c r="B7" s="7"/>
      <c r="C7" s="7"/>
      <c r="D7" s="14"/>
      <c r="E7" s="7"/>
      <c r="F7" s="7"/>
      <c r="G7" s="7"/>
      <c r="H7" s="7"/>
      <c r="I7" s="14"/>
      <c r="J7" s="14"/>
      <c r="K7" s="7"/>
      <c r="L7" s="7"/>
      <c r="M7" s="7"/>
      <c r="N7" s="15"/>
      <c r="O7" s="8"/>
      <c r="P7" s="8"/>
      <c r="Q7" s="8"/>
      <c r="R7" s="7"/>
      <c r="S7" s="7"/>
      <c r="T7" s="7"/>
    </row>
    <row r="8" spans="1:22" x14ac:dyDescent="0.25">
      <c r="A8" s="7"/>
      <c r="B8" s="7"/>
      <c r="C8" s="7"/>
      <c r="D8" s="14"/>
      <c r="E8" s="7"/>
      <c r="F8" s="7"/>
      <c r="G8" s="7"/>
      <c r="H8" s="7"/>
      <c r="I8" s="14"/>
      <c r="J8" s="14"/>
      <c r="K8" s="7"/>
      <c r="L8" s="7"/>
      <c r="M8" s="7"/>
      <c r="N8" s="15"/>
      <c r="O8" s="8"/>
      <c r="P8" s="8"/>
      <c r="Q8" s="8"/>
      <c r="R8" s="7"/>
      <c r="S8" s="7"/>
      <c r="T8" s="7"/>
    </row>
    <row r="9" spans="1:22" ht="45" x14ac:dyDescent="0.25">
      <c r="A9" s="17" t="s">
        <v>18</v>
      </c>
      <c r="B9" s="17" t="s">
        <v>34</v>
      </c>
      <c r="C9" s="17" t="s">
        <v>35</v>
      </c>
      <c r="D9" s="17" t="s">
        <v>36</v>
      </c>
      <c r="E9" s="17" t="s">
        <v>37</v>
      </c>
      <c r="F9" s="17" t="s">
        <v>38</v>
      </c>
      <c r="G9" s="17" t="s">
        <v>39</v>
      </c>
      <c r="H9" s="17" t="s">
        <v>40</v>
      </c>
      <c r="I9" s="17" t="s">
        <v>41</v>
      </c>
      <c r="J9" s="17" t="s">
        <v>42</v>
      </c>
      <c r="K9" s="17" t="s">
        <v>43</v>
      </c>
      <c r="L9" s="17" t="s">
        <v>44</v>
      </c>
      <c r="M9" s="17" t="s">
        <v>45</v>
      </c>
      <c r="N9" s="18" t="s">
        <v>46</v>
      </c>
      <c r="O9" s="19" t="s">
        <v>47</v>
      </c>
      <c r="P9" s="19" t="s">
        <v>48</v>
      </c>
      <c r="Q9" s="19" t="s">
        <v>49</v>
      </c>
      <c r="R9" s="20" t="s">
        <v>50</v>
      </c>
      <c r="S9" s="20" t="s">
        <v>51</v>
      </c>
      <c r="T9" s="17" t="s">
        <v>19</v>
      </c>
      <c r="U9" s="17" t="s">
        <v>21</v>
      </c>
    </row>
    <row r="10" spans="1:22" ht="15" customHeight="1" x14ac:dyDescent="0.25">
      <c r="A10" s="21" t="s">
        <v>23</v>
      </c>
      <c r="B10" s="22" t="s">
        <v>22</v>
      </c>
      <c r="C10" s="22" t="s">
        <v>52</v>
      </c>
      <c r="D10" s="22" t="s">
        <v>52</v>
      </c>
      <c r="E10" s="22" t="s">
        <v>53</v>
      </c>
      <c r="F10" s="22" t="s">
        <v>54</v>
      </c>
      <c r="G10" s="22" t="s">
        <v>55</v>
      </c>
      <c r="H10" s="22"/>
      <c r="I10" s="22" t="s">
        <v>56</v>
      </c>
      <c r="J10" s="23">
        <v>83708443</v>
      </c>
      <c r="K10" s="22" t="s">
        <v>57</v>
      </c>
      <c r="L10" s="24" t="s">
        <v>58</v>
      </c>
      <c r="M10" s="22" t="s">
        <v>8</v>
      </c>
      <c r="N10" s="25">
        <v>5</v>
      </c>
      <c r="O10" s="26">
        <f>P10+Q10</f>
        <v>2.7679999999999998</v>
      </c>
      <c r="P10" s="26">
        <v>0.69199999999999995</v>
      </c>
      <c r="Q10" s="26">
        <v>2.0760000000000001</v>
      </c>
      <c r="R10" s="27">
        <v>43831</v>
      </c>
      <c r="S10" s="28" t="s">
        <v>59</v>
      </c>
      <c r="T10" s="22" t="s">
        <v>22</v>
      </c>
      <c r="U10" s="22" t="s">
        <v>22</v>
      </c>
      <c r="V10" s="29"/>
    </row>
    <row r="11" spans="1:22" ht="15" customHeight="1" x14ac:dyDescent="0.25">
      <c r="A11" s="21" t="s">
        <v>25</v>
      </c>
      <c r="B11" s="22" t="s">
        <v>22</v>
      </c>
      <c r="C11" s="22" t="s">
        <v>52</v>
      </c>
      <c r="D11" s="22" t="s">
        <v>52</v>
      </c>
      <c r="E11" s="22" t="s">
        <v>60</v>
      </c>
      <c r="F11" s="22" t="s">
        <v>54</v>
      </c>
      <c r="G11" s="22" t="s">
        <v>55</v>
      </c>
      <c r="H11" s="22"/>
      <c r="I11" s="22" t="s">
        <v>61</v>
      </c>
      <c r="J11" s="23">
        <v>90877502</v>
      </c>
      <c r="K11" s="22" t="s">
        <v>57</v>
      </c>
      <c r="L11" s="24" t="s">
        <v>58</v>
      </c>
      <c r="M11" s="22" t="s">
        <v>8</v>
      </c>
      <c r="N11" s="25">
        <v>12</v>
      </c>
      <c r="O11" s="26">
        <f t="shared" ref="O11:O38" si="0">P11+Q11</f>
        <v>2.5190000000000001</v>
      </c>
      <c r="P11" s="26">
        <v>0.63</v>
      </c>
      <c r="Q11" s="26">
        <v>1.889</v>
      </c>
      <c r="R11" s="27">
        <v>43831</v>
      </c>
      <c r="S11" s="28" t="s">
        <v>59</v>
      </c>
      <c r="T11" s="22" t="s">
        <v>22</v>
      </c>
      <c r="U11" s="22" t="s">
        <v>22</v>
      </c>
      <c r="V11" s="30"/>
    </row>
    <row r="12" spans="1:22" ht="15" customHeight="1" x14ac:dyDescent="0.25">
      <c r="A12" s="21" t="s">
        <v>27</v>
      </c>
      <c r="B12" s="22" t="s">
        <v>22</v>
      </c>
      <c r="C12" s="22" t="s">
        <v>52</v>
      </c>
      <c r="D12" s="22" t="s">
        <v>52</v>
      </c>
      <c r="E12" s="22" t="s">
        <v>62</v>
      </c>
      <c r="F12" s="22" t="s">
        <v>54</v>
      </c>
      <c r="G12" s="22" t="s">
        <v>55</v>
      </c>
      <c r="H12" s="22"/>
      <c r="I12" s="22" t="s">
        <v>63</v>
      </c>
      <c r="J12" s="23" t="s">
        <v>64</v>
      </c>
      <c r="K12" s="22" t="s">
        <v>57</v>
      </c>
      <c r="L12" s="24" t="s">
        <v>58</v>
      </c>
      <c r="M12" s="22" t="s">
        <v>8</v>
      </c>
      <c r="N12" s="25">
        <v>12</v>
      </c>
      <c r="O12" s="26">
        <f t="shared" si="0"/>
        <v>3.4859999999999998</v>
      </c>
      <c r="P12" s="26">
        <v>0.872</v>
      </c>
      <c r="Q12" s="26">
        <v>2.6139999999999999</v>
      </c>
      <c r="R12" s="27">
        <v>43831</v>
      </c>
      <c r="S12" s="28" t="s">
        <v>59</v>
      </c>
      <c r="T12" s="22" t="s">
        <v>22</v>
      </c>
      <c r="U12" s="22" t="s">
        <v>22</v>
      </c>
      <c r="V12" s="30"/>
    </row>
    <row r="13" spans="1:22" ht="15" customHeight="1" x14ac:dyDescent="0.25">
      <c r="A13" s="21" t="s">
        <v>29</v>
      </c>
      <c r="B13" s="22" t="s">
        <v>22</v>
      </c>
      <c r="C13" s="22" t="s">
        <v>52</v>
      </c>
      <c r="D13" s="22" t="s">
        <v>52</v>
      </c>
      <c r="E13" s="22" t="s">
        <v>65</v>
      </c>
      <c r="F13" s="22" t="s">
        <v>54</v>
      </c>
      <c r="G13" s="22" t="s">
        <v>55</v>
      </c>
      <c r="H13" s="22"/>
      <c r="I13" s="22" t="s">
        <v>66</v>
      </c>
      <c r="J13" s="23">
        <v>90822209</v>
      </c>
      <c r="K13" s="22" t="s">
        <v>57</v>
      </c>
      <c r="L13" s="24" t="s">
        <v>58</v>
      </c>
      <c r="M13" s="22" t="s">
        <v>8</v>
      </c>
      <c r="N13" s="25">
        <v>12</v>
      </c>
      <c r="O13" s="26">
        <f t="shared" si="0"/>
        <v>0.32300000000000001</v>
      </c>
      <c r="P13" s="26">
        <v>8.1000000000000003E-2</v>
      </c>
      <c r="Q13" s="26">
        <v>0.24199999999999999</v>
      </c>
      <c r="R13" s="27">
        <v>43831</v>
      </c>
      <c r="S13" s="28" t="s">
        <v>59</v>
      </c>
      <c r="T13" s="22" t="s">
        <v>22</v>
      </c>
      <c r="U13" s="22" t="s">
        <v>22</v>
      </c>
      <c r="V13" s="29"/>
    </row>
    <row r="14" spans="1:22" ht="15" customHeight="1" x14ac:dyDescent="0.25">
      <c r="A14" s="21" t="s">
        <v>31</v>
      </c>
      <c r="B14" s="22" t="s">
        <v>22</v>
      </c>
      <c r="C14" s="22" t="s">
        <v>52</v>
      </c>
      <c r="D14" s="22" t="s">
        <v>52</v>
      </c>
      <c r="E14" s="22" t="s">
        <v>65</v>
      </c>
      <c r="F14" s="22" t="s">
        <v>54</v>
      </c>
      <c r="G14" s="22" t="s">
        <v>55</v>
      </c>
      <c r="H14" s="22"/>
      <c r="I14" s="22" t="s">
        <v>67</v>
      </c>
      <c r="J14" s="23">
        <v>90822122</v>
      </c>
      <c r="K14" s="22" t="s">
        <v>57</v>
      </c>
      <c r="L14" s="24" t="s">
        <v>58</v>
      </c>
      <c r="M14" s="22" t="s">
        <v>8</v>
      </c>
      <c r="N14" s="25">
        <v>15</v>
      </c>
      <c r="O14" s="26">
        <f t="shared" si="0"/>
        <v>5.4039999999999999</v>
      </c>
      <c r="P14" s="26">
        <v>1.351</v>
      </c>
      <c r="Q14" s="26">
        <v>4.0529999999999999</v>
      </c>
      <c r="R14" s="27">
        <v>43831</v>
      </c>
      <c r="S14" s="28" t="s">
        <v>59</v>
      </c>
      <c r="T14" s="22" t="s">
        <v>22</v>
      </c>
      <c r="U14" s="22" t="s">
        <v>22</v>
      </c>
      <c r="V14" s="29"/>
    </row>
    <row r="15" spans="1:22" ht="15" customHeight="1" x14ac:dyDescent="0.25">
      <c r="A15" s="21" t="s">
        <v>68</v>
      </c>
      <c r="B15" s="22" t="s">
        <v>22</v>
      </c>
      <c r="C15" s="22" t="s">
        <v>69</v>
      </c>
      <c r="D15" s="22" t="s">
        <v>52</v>
      </c>
      <c r="E15" s="22" t="s">
        <v>55</v>
      </c>
      <c r="F15" s="22" t="s">
        <v>54</v>
      </c>
      <c r="G15" s="22" t="s">
        <v>55</v>
      </c>
      <c r="H15" s="22"/>
      <c r="I15" s="22" t="s">
        <v>70</v>
      </c>
      <c r="J15" s="23">
        <v>83708546</v>
      </c>
      <c r="K15" s="22" t="s">
        <v>57</v>
      </c>
      <c r="L15" s="24" t="s">
        <v>58</v>
      </c>
      <c r="M15" s="22" t="s">
        <v>8</v>
      </c>
      <c r="N15" s="25">
        <v>4</v>
      </c>
      <c r="O15" s="26">
        <f t="shared" si="0"/>
        <v>4</v>
      </c>
      <c r="P15" s="26">
        <v>1</v>
      </c>
      <c r="Q15" s="26">
        <v>3</v>
      </c>
      <c r="R15" s="27">
        <v>43831</v>
      </c>
      <c r="S15" s="28" t="s">
        <v>59</v>
      </c>
      <c r="T15" s="22" t="s">
        <v>22</v>
      </c>
      <c r="U15" s="22" t="s">
        <v>22</v>
      </c>
      <c r="V15" s="29"/>
    </row>
    <row r="16" spans="1:22" ht="15" customHeight="1" x14ac:dyDescent="0.25">
      <c r="A16" s="21" t="s">
        <v>71</v>
      </c>
      <c r="B16" s="22" t="s">
        <v>22</v>
      </c>
      <c r="C16" s="22" t="s">
        <v>72</v>
      </c>
      <c r="D16" s="22" t="s">
        <v>52</v>
      </c>
      <c r="E16" s="22" t="s">
        <v>55</v>
      </c>
      <c r="F16" s="22" t="s">
        <v>54</v>
      </c>
      <c r="G16" s="22" t="s">
        <v>55</v>
      </c>
      <c r="H16" s="22"/>
      <c r="I16" s="22" t="s">
        <v>73</v>
      </c>
      <c r="J16" s="23">
        <v>90822160</v>
      </c>
      <c r="K16" s="22" t="s">
        <v>57</v>
      </c>
      <c r="L16" s="24" t="s">
        <v>58</v>
      </c>
      <c r="M16" s="22" t="s">
        <v>8</v>
      </c>
      <c r="N16" s="25">
        <v>15</v>
      </c>
      <c r="O16" s="26">
        <f t="shared" si="0"/>
        <v>2.7360000000000002</v>
      </c>
      <c r="P16" s="26">
        <v>0.68400000000000005</v>
      </c>
      <c r="Q16" s="26">
        <v>2.052</v>
      </c>
      <c r="R16" s="27">
        <v>43831</v>
      </c>
      <c r="S16" s="28" t="s">
        <v>59</v>
      </c>
      <c r="T16" s="22" t="s">
        <v>22</v>
      </c>
      <c r="U16" s="22" t="s">
        <v>22</v>
      </c>
      <c r="V16" s="29"/>
    </row>
    <row r="17" spans="1:22" ht="15" customHeight="1" x14ac:dyDescent="0.25">
      <c r="A17" s="21" t="s">
        <v>74</v>
      </c>
      <c r="B17" s="22" t="s">
        <v>22</v>
      </c>
      <c r="C17" s="22" t="s">
        <v>69</v>
      </c>
      <c r="D17" s="22" t="s">
        <v>52</v>
      </c>
      <c r="E17" s="22" t="s">
        <v>55</v>
      </c>
      <c r="F17" s="22" t="s">
        <v>54</v>
      </c>
      <c r="G17" s="22" t="s">
        <v>55</v>
      </c>
      <c r="H17" s="22"/>
      <c r="I17" s="22" t="s">
        <v>75</v>
      </c>
      <c r="J17" s="23">
        <v>90822127</v>
      </c>
      <c r="K17" s="22" t="s">
        <v>57</v>
      </c>
      <c r="L17" s="24" t="s">
        <v>58</v>
      </c>
      <c r="M17" s="22" t="s">
        <v>8</v>
      </c>
      <c r="N17" s="25">
        <v>20</v>
      </c>
      <c r="O17" s="26">
        <f t="shared" si="0"/>
        <v>6.5030000000000001</v>
      </c>
      <c r="P17" s="26">
        <v>1.6259999999999999</v>
      </c>
      <c r="Q17" s="26">
        <v>4.8769999999999998</v>
      </c>
      <c r="R17" s="27">
        <v>43831</v>
      </c>
      <c r="S17" s="28" t="s">
        <v>59</v>
      </c>
      <c r="T17" s="22" t="s">
        <v>22</v>
      </c>
      <c r="U17" s="22" t="s">
        <v>22</v>
      </c>
      <c r="V17" s="29"/>
    </row>
    <row r="18" spans="1:22" ht="15" customHeight="1" x14ac:dyDescent="0.25">
      <c r="A18" s="21" t="s">
        <v>76</v>
      </c>
      <c r="B18" s="22" t="s">
        <v>22</v>
      </c>
      <c r="C18" s="24" t="s">
        <v>69</v>
      </c>
      <c r="D18" s="24" t="s">
        <v>52</v>
      </c>
      <c r="E18" s="24" t="s">
        <v>55</v>
      </c>
      <c r="F18" s="24" t="s">
        <v>54</v>
      </c>
      <c r="G18" s="24" t="s">
        <v>55</v>
      </c>
      <c r="H18" s="24"/>
      <c r="I18" s="24" t="s">
        <v>77</v>
      </c>
      <c r="J18" s="31" t="s">
        <v>78</v>
      </c>
      <c r="K18" s="22" t="s">
        <v>57</v>
      </c>
      <c r="L18" s="24" t="s">
        <v>58</v>
      </c>
      <c r="M18" s="24" t="s">
        <v>6</v>
      </c>
      <c r="N18" s="32">
        <v>15</v>
      </c>
      <c r="O18" s="26">
        <f t="shared" si="0"/>
        <v>3.06</v>
      </c>
      <c r="P18" s="26">
        <v>0.76500000000000001</v>
      </c>
      <c r="Q18" s="26">
        <v>2.2949999999999999</v>
      </c>
      <c r="R18" s="27">
        <v>43831</v>
      </c>
      <c r="S18" s="28" t="s">
        <v>59</v>
      </c>
      <c r="T18" s="24" t="s">
        <v>22</v>
      </c>
      <c r="U18" s="24" t="s">
        <v>22</v>
      </c>
      <c r="V18" s="29"/>
    </row>
    <row r="19" spans="1:22" ht="15" customHeight="1" x14ac:dyDescent="0.25">
      <c r="A19" s="21" t="s">
        <v>79</v>
      </c>
      <c r="B19" s="24" t="s">
        <v>22</v>
      </c>
      <c r="C19" s="24" t="s">
        <v>80</v>
      </c>
      <c r="D19" s="24" t="s">
        <v>52</v>
      </c>
      <c r="E19" s="24" t="s">
        <v>55</v>
      </c>
      <c r="F19" s="24" t="s">
        <v>54</v>
      </c>
      <c r="G19" s="24" t="s">
        <v>55</v>
      </c>
      <c r="H19" s="24"/>
      <c r="I19" s="24" t="s">
        <v>81</v>
      </c>
      <c r="J19" s="31" t="s">
        <v>82</v>
      </c>
      <c r="K19" s="22" t="s">
        <v>57</v>
      </c>
      <c r="L19" s="24" t="s">
        <v>58</v>
      </c>
      <c r="M19" s="24" t="s">
        <v>8</v>
      </c>
      <c r="N19" s="32">
        <v>5</v>
      </c>
      <c r="O19" s="26">
        <f t="shared" si="0"/>
        <v>2.2879999999999998</v>
      </c>
      <c r="P19" s="26">
        <v>0.57199999999999995</v>
      </c>
      <c r="Q19" s="26">
        <v>1.716</v>
      </c>
      <c r="R19" s="27">
        <v>43831</v>
      </c>
      <c r="S19" s="28" t="s">
        <v>59</v>
      </c>
      <c r="T19" s="24" t="s">
        <v>22</v>
      </c>
      <c r="U19" s="24" t="s">
        <v>22</v>
      </c>
      <c r="V19" s="29"/>
    </row>
    <row r="20" spans="1:22" ht="15" customHeight="1" x14ac:dyDescent="0.25">
      <c r="A20" s="21" t="s">
        <v>83</v>
      </c>
      <c r="B20" s="24" t="s">
        <v>22</v>
      </c>
      <c r="C20" s="22" t="s">
        <v>69</v>
      </c>
      <c r="D20" s="22" t="s">
        <v>52</v>
      </c>
      <c r="E20" s="22" t="s">
        <v>55</v>
      </c>
      <c r="F20" s="22" t="s">
        <v>54</v>
      </c>
      <c r="G20" s="22" t="s">
        <v>55</v>
      </c>
      <c r="H20" s="22"/>
      <c r="I20" s="22" t="s">
        <v>84</v>
      </c>
      <c r="J20" s="23">
        <v>83703628</v>
      </c>
      <c r="K20" s="22" t="s">
        <v>57</v>
      </c>
      <c r="L20" s="24" t="s">
        <v>58</v>
      </c>
      <c r="M20" s="22" t="s">
        <v>8</v>
      </c>
      <c r="N20" s="25">
        <v>4</v>
      </c>
      <c r="O20" s="26">
        <f t="shared" si="0"/>
        <v>1.782</v>
      </c>
      <c r="P20" s="26">
        <v>0.44600000000000001</v>
      </c>
      <c r="Q20" s="26">
        <v>1.3360000000000001</v>
      </c>
      <c r="R20" s="27">
        <v>43831</v>
      </c>
      <c r="S20" s="28" t="s">
        <v>59</v>
      </c>
      <c r="T20" s="22" t="s">
        <v>22</v>
      </c>
      <c r="U20" s="22" t="s">
        <v>22</v>
      </c>
      <c r="V20" s="29"/>
    </row>
    <row r="21" spans="1:22" ht="15" customHeight="1" x14ac:dyDescent="0.25">
      <c r="A21" s="21" t="s">
        <v>85</v>
      </c>
      <c r="B21" s="24" t="s">
        <v>22</v>
      </c>
      <c r="C21" s="24" t="s">
        <v>52</v>
      </c>
      <c r="D21" s="24" t="s">
        <v>52</v>
      </c>
      <c r="E21" s="24" t="s">
        <v>86</v>
      </c>
      <c r="F21" s="24" t="s">
        <v>54</v>
      </c>
      <c r="G21" s="24" t="s">
        <v>55</v>
      </c>
      <c r="H21" s="24"/>
      <c r="I21" s="24" t="s">
        <v>87</v>
      </c>
      <c r="J21" s="31" t="s">
        <v>88</v>
      </c>
      <c r="K21" s="22" t="s">
        <v>57</v>
      </c>
      <c r="L21" s="24" t="s">
        <v>58</v>
      </c>
      <c r="M21" s="24" t="s">
        <v>8</v>
      </c>
      <c r="N21" s="32">
        <v>7</v>
      </c>
      <c r="O21" s="26">
        <f t="shared" si="0"/>
        <v>0.70399999999999996</v>
      </c>
      <c r="P21" s="26">
        <v>0.17599999999999999</v>
      </c>
      <c r="Q21" s="26">
        <v>0.52800000000000002</v>
      </c>
      <c r="R21" s="27">
        <v>43831</v>
      </c>
      <c r="S21" s="28" t="s">
        <v>59</v>
      </c>
      <c r="T21" s="24" t="s">
        <v>22</v>
      </c>
      <c r="U21" s="24" t="s">
        <v>22</v>
      </c>
      <c r="V21" s="29"/>
    </row>
    <row r="22" spans="1:22" ht="15" customHeight="1" x14ac:dyDescent="0.25">
      <c r="A22" s="21" t="s">
        <v>89</v>
      </c>
      <c r="B22" s="24" t="s">
        <v>22</v>
      </c>
      <c r="C22" s="24" t="s">
        <v>52</v>
      </c>
      <c r="D22" s="24" t="s">
        <v>52</v>
      </c>
      <c r="E22" s="24" t="s">
        <v>86</v>
      </c>
      <c r="F22" s="24" t="s">
        <v>54</v>
      </c>
      <c r="G22" s="24" t="s">
        <v>55</v>
      </c>
      <c r="H22" s="24"/>
      <c r="I22" s="24" t="s">
        <v>90</v>
      </c>
      <c r="J22" s="31" t="s">
        <v>91</v>
      </c>
      <c r="K22" s="22" t="s">
        <v>57</v>
      </c>
      <c r="L22" s="24" t="s">
        <v>58</v>
      </c>
      <c r="M22" s="24" t="s">
        <v>8</v>
      </c>
      <c r="N22" s="32">
        <v>15</v>
      </c>
      <c r="O22" s="26">
        <f t="shared" si="0"/>
        <v>3.7839999999999998</v>
      </c>
      <c r="P22" s="26">
        <v>0.94599999999999995</v>
      </c>
      <c r="Q22" s="26">
        <v>2.8380000000000001</v>
      </c>
      <c r="R22" s="27">
        <v>43831</v>
      </c>
      <c r="S22" s="28" t="s">
        <v>59</v>
      </c>
      <c r="T22" s="24" t="s">
        <v>22</v>
      </c>
      <c r="U22" s="24" t="s">
        <v>22</v>
      </c>
      <c r="V22" s="30"/>
    </row>
    <row r="23" spans="1:22" ht="15" customHeight="1" x14ac:dyDescent="0.25">
      <c r="A23" s="21" t="s">
        <v>92</v>
      </c>
      <c r="B23" s="24" t="s">
        <v>22</v>
      </c>
      <c r="C23" s="22" t="s">
        <v>52</v>
      </c>
      <c r="D23" s="22" t="s">
        <v>52</v>
      </c>
      <c r="E23" s="22" t="s">
        <v>93</v>
      </c>
      <c r="F23" s="22" t="s">
        <v>54</v>
      </c>
      <c r="G23" s="22" t="s">
        <v>55</v>
      </c>
      <c r="H23" s="22"/>
      <c r="I23" s="22" t="s">
        <v>94</v>
      </c>
      <c r="J23" s="23">
        <v>83703613</v>
      </c>
      <c r="K23" s="22" t="s">
        <v>57</v>
      </c>
      <c r="L23" s="24" t="s">
        <v>58</v>
      </c>
      <c r="M23" s="22" t="s">
        <v>8</v>
      </c>
      <c r="N23" s="25">
        <v>4</v>
      </c>
      <c r="O23" s="26">
        <f t="shared" si="0"/>
        <v>1.208</v>
      </c>
      <c r="P23" s="26">
        <v>0.30199999999999999</v>
      </c>
      <c r="Q23" s="26">
        <v>0.90600000000000003</v>
      </c>
      <c r="R23" s="27">
        <v>43831</v>
      </c>
      <c r="S23" s="28" t="s">
        <v>59</v>
      </c>
      <c r="T23" s="22" t="s">
        <v>22</v>
      </c>
      <c r="U23" s="22" t="s">
        <v>22</v>
      </c>
      <c r="V23" s="30"/>
    </row>
    <row r="24" spans="1:22" ht="15" customHeight="1" x14ac:dyDescent="0.25">
      <c r="A24" s="21" t="s">
        <v>95</v>
      </c>
      <c r="B24" s="24" t="s">
        <v>22</v>
      </c>
      <c r="C24" s="24" t="s">
        <v>52</v>
      </c>
      <c r="D24" s="24" t="s">
        <v>52</v>
      </c>
      <c r="E24" s="24" t="s">
        <v>96</v>
      </c>
      <c r="F24" s="24" t="s">
        <v>54</v>
      </c>
      <c r="G24" s="24" t="s">
        <v>55</v>
      </c>
      <c r="H24" s="24"/>
      <c r="I24" s="24" t="s">
        <v>97</v>
      </c>
      <c r="J24" s="31" t="s">
        <v>98</v>
      </c>
      <c r="K24" s="22" t="s">
        <v>57</v>
      </c>
      <c r="L24" s="24" t="s">
        <v>58</v>
      </c>
      <c r="M24" s="24" t="s">
        <v>8</v>
      </c>
      <c r="N24" s="32">
        <v>4</v>
      </c>
      <c r="O24" s="26">
        <f t="shared" si="0"/>
        <v>0.996</v>
      </c>
      <c r="P24" s="26">
        <v>0.249</v>
      </c>
      <c r="Q24" s="26">
        <v>0.747</v>
      </c>
      <c r="R24" s="27">
        <v>43831</v>
      </c>
      <c r="S24" s="28" t="s">
        <v>59</v>
      </c>
      <c r="T24" s="24" t="s">
        <v>22</v>
      </c>
      <c r="U24" s="24" t="s">
        <v>22</v>
      </c>
      <c r="V24" s="29"/>
    </row>
    <row r="25" spans="1:22" ht="15" customHeight="1" x14ac:dyDescent="0.25">
      <c r="A25" s="21" t="s">
        <v>99</v>
      </c>
      <c r="B25" s="24" t="s">
        <v>22</v>
      </c>
      <c r="C25" s="24" t="s">
        <v>100</v>
      </c>
      <c r="D25" s="24" t="s">
        <v>52</v>
      </c>
      <c r="E25" s="24" t="s">
        <v>55</v>
      </c>
      <c r="F25" s="24" t="s">
        <v>54</v>
      </c>
      <c r="G25" s="24" t="s">
        <v>55</v>
      </c>
      <c r="H25" s="24"/>
      <c r="I25" s="24" t="s">
        <v>101</v>
      </c>
      <c r="J25" s="31" t="s">
        <v>102</v>
      </c>
      <c r="K25" s="22" t="s">
        <v>57</v>
      </c>
      <c r="L25" s="24" t="s">
        <v>58</v>
      </c>
      <c r="M25" s="24" t="s">
        <v>8</v>
      </c>
      <c r="N25" s="32">
        <v>5</v>
      </c>
      <c r="O25" s="26">
        <f t="shared" si="0"/>
        <v>1.423</v>
      </c>
      <c r="P25" s="26">
        <v>0.35599999999999998</v>
      </c>
      <c r="Q25" s="26">
        <v>1.0669999999999999</v>
      </c>
      <c r="R25" s="27">
        <v>43831</v>
      </c>
      <c r="S25" s="28" t="s">
        <v>59</v>
      </c>
      <c r="T25" s="24" t="s">
        <v>22</v>
      </c>
      <c r="U25" s="24" t="s">
        <v>22</v>
      </c>
      <c r="V25" s="29"/>
    </row>
    <row r="26" spans="1:22" ht="15" customHeight="1" x14ac:dyDescent="0.25">
      <c r="A26" s="21" t="s">
        <v>103</v>
      </c>
      <c r="B26" s="24" t="s">
        <v>22</v>
      </c>
      <c r="C26" s="22" t="s">
        <v>52</v>
      </c>
      <c r="D26" s="22" t="s">
        <v>52</v>
      </c>
      <c r="E26" s="22" t="s">
        <v>104</v>
      </c>
      <c r="F26" s="22" t="s">
        <v>54</v>
      </c>
      <c r="G26" s="22" t="s">
        <v>55</v>
      </c>
      <c r="H26" s="22"/>
      <c r="I26" s="22" t="s">
        <v>105</v>
      </c>
      <c r="J26" s="23" t="s">
        <v>106</v>
      </c>
      <c r="K26" s="22" t="s">
        <v>57</v>
      </c>
      <c r="L26" s="24" t="s">
        <v>58</v>
      </c>
      <c r="M26" s="22" t="s">
        <v>8</v>
      </c>
      <c r="N26" s="25">
        <v>5</v>
      </c>
      <c r="O26" s="26">
        <f t="shared" si="0"/>
        <v>0.46399999999999997</v>
      </c>
      <c r="P26" s="26">
        <v>0.11600000000000001</v>
      </c>
      <c r="Q26" s="26">
        <v>0.34799999999999998</v>
      </c>
      <c r="R26" s="27">
        <v>43831</v>
      </c>
      <c r="S26" s="28" t="s">
        <v>59</v>
      </c>
      <c r="T26" s="22" t="s">
        <v>22</v>
      </c>
      <c r="U26" s="22" t="s">
        <v>22</v>
      </c>
      <c r="V26" s="29"/>
    </row>
    <row r="27" spans="1:22" ht="15" customHeight="1" x14ac:dyDescent="0.25">
      <c r="A27" s="21" t="s">
        <v>107</v>
      </c>
      <c r="B27" s="24" t="s">
        <v>22</v>
      </c>
      <c r="C27" s="24" t="s">
        <v>52</v>
      </c>
      <c r="D27" s="24" t="s">
        <v>52</v>
      </c>
      <c r="E27" s="24" t="s">
        <v>108</v>
      </c>
      <c r="F27" s="24" t="s">
        <v>54</v>
      </c>
      <c r="G27" s="24" t="s">
        <v>55</v>
      </c>
      <c r="H27" s="24"/>
      <c r="I27" s="24" t="s">
        <v>109</v>
      </c>
      <c r="J27" s="31" t="s">
        <v>110</v>
      </c>
      <c r="K27" s="22" t="s">
        <v>57</v>
      </c>
      <c r="L27" s="24" t="s">
        <v>58</v>
      </c>
      <c r="M27" s="24" t="s">
        <v>8</v>
      </c>
      <c r="N27" s="32">
        <v>4</v>
      </c>
      <c r="O27" s="26">
        <f t="shared" si="0"/>
        <v>4.3479999999999999</v>
      </c>
      <c r="P27" s="26">
        <v>1.087</v>
      </c>
      <c r="Q27" s="26">
        <v>3.2610000000000001</v>
      </c>
      <c r="R27" s="27">
        <v>43831</v>
      </c>
      <c r="S27" s="28" t="s">
        <v>59</v>
      </c>
      <c r="T27" s="24" t="s">
        <v>22</v>
      </c>
      <c r="U27" s="24" t="s">
        <v>22</v>
      </c>
      <c r="V27" s="29"/>
    </row>
    <row r="28" spans="1:22" ht="15" customHeight="1" x14ac:dyDescent="0.25">
      <c r="A28" s="21" t="s">
        <v>111</v>
      </c>
      <c r="B28" s="24" t="s">
        <v>22</v>
      </c>
      <c r="C28" s="24" t="s">
        <v>52</v>
      </c>
      <c r="D28" s="24" t="s">
        <v>52</v>
      </c>
      <c r="E28" s="24" t="s">
        <v>112</v>
      </c>
      <c r="F28" s="24" t="s">
        <v>54</v>
      </c>
      <c r="G28" s="24" t="s">
        <v>55</v>
      </c>
      <c r="H28" s="24"/>
      <c r="I28" s="24" t="s">
        <v>113</v>
      </c>
      <c r="J28" s="31" t="s">
        <v>114</v>
      </c>
      <c r="K28" s="22" t="s">
        <v>57</v>
      </c>
      <c r="L28" s="24" t="s">
        <v>58</v>
      </c>
      <c r="M28" s="24" t="s">
        <v>8</v>
      </c>
      <c r="N28" s="32">
        <v>4</v>
      </c>
      <c r="O28" s="26">
        <f t="shared" si="0"/>
        <v>3.1120000000000001</v>
      </c>
      <c r="P28" s="26">
        <v>0.77800000000000002</v>
      </c>
      <c r="Q28" s="26">
        <v>2.3340000000000001</v>
      </c>
      <c r="R28" s="27">
        <v>43831</v>
      </c>
      <c r="S28" s="28" t="s">
        <v>59</v>
      </c>
      <c r="T28" s="24" t="s">
        <v>22</v>
      </c>
      <c r="U28" s="24" t="s">
        <v>22</v>
      </c>
      <c r="V28" s="29"/>
    </row>
    <row r="29" spans="1:22" ht="15" customHeight="1" x14ac:dyDescent="0.25">
      <c r="A29" s="21" t="s">
        <v>115</v>
      </c>
      <c r="B29" s="24" t="s">
        <v>22</v>
      </c>
      <c r="C29" s="24" t="s">
        <v>52</v>
      </c>
      <c r="D29" s="24" t="s">
        <v>52</v>
      </c>
      <c r="E29" s="24" t="s">
        <v>116</v>
      </c>
      <c r="F29" s="24" t="s">
        <v>54</v>
      </c>
      <c r="G29" s="24" t="s">
        <v>55</v>
      </c>
      <c r="H29" s="24"/>
      <c r="I29" s="24" t="s">
        <v>117</v>
      </c>
      <c r="J29" s="31" t="s">
        <v>118</v>
      </c>
      <c r="K29" s="22" t="s">
        <v>57</v>
      </c>
      <c r="L29" s="24" t="s">
        <v>58</v>
      </c>
      <c r="M29" s="24" t="s">
        <v>8</v>
      </c>
      <c r="N29" s="32">
        <v>4</v>
      </c>
      <c r="O29" s="26">
        <f t="shared" si="0"/>
        <v>4.9390000000000001</v>
      </c>
      <c r="P29" s="26">
        <v>1.2350000000000001</v>
      </c>
      <c r="Q29" s="26">
        <v>3.7040000000000002</v>
      </c>
      <c r="R29" s="27">
        <v>43831</v>
      </c>
      <c r="S29" s="28" t="s">
        <v>59</v>
      </c>
      <c r="T29" s="24" t="s">
        <v>22</v>
      </c>
      <c r="U29" s="24" t="s">
        <v>22</v>
      </c>
      <c r="V29" s="29"/>
    </row>
    <row r="30" spans="1:22" ht="15" customHeight="1" x14ac:dyDescent="0.25">
      <c r="A30" s="21" t="s">
        <v>119</v>
      </c>
      <c r="B30" s="22" t="s">
        <v>22</v>
      </c>
      <c r="C30" s="22" t="s">
        <v>52</v>
      </c>
      <c r="D30" s="22" t="s">
        <v>52</v>
      </c>
      <c r="E30" s="22" t="s">
        <v>120</v>
      </c>
      <c r="F30" s="22" t="s">
        <v>54</v>
      </c>
      <c r="G30" s="22" t="s">
        <v>55</v>
      </c>
      <c r="H30" s="22"/>
      <c r="I30" s="22" t="s">
        <v>121</v>
      </c>
      <c r="J30" s="23" t="s">
        <v>122</v>
      </c>
      <c r="K30" s="22" t="s">
        <v>57</v>
      </c>
      <c r="L30" s="24" t="s">
        <v>58</v>
      </c>
      <c r="M30" s="22" t="s">
        <v>8</v>
      </c>
      <c r="N30" s="25">
        <v>5</v>
      </c>
      <c r="O30" s="26">
        <f t="shared" si="0"/>
        <v>3.0220000000000002</v>
      </c>
      <c r="P30" s="26">
        <v>0.75600000000000001</v>
      </c>
      <c r="Q30" s="26">
        <v>2.266</v>
      </c>
      <c r="R30" s="27">
        <v>43831</v>
      </c>
      <c r="S30" s="28" t="s">
        <v>59</v>
      </c>
      <c r="T30" s="22" t="s">
        <v>22</v>
      </c>
      <c r="U30" s="22" t="s">
        <v>22</v>
      </c>
    </row>
    <row r="31" spans="1:22" ht="15" customHeight="1" x14ac:dyDescent="0.25">
      <c r="A31" s="21" t="s">
        <v>123</v>
      </c>
      <c r="B31" s="22" t="s">
        <v>22</v>
      </c>
      <c r="C31" s="24" t="s">
        <v>52</v>
      </c>
      <c r="D31" s="24" t="s">
        <v>52</v>
      </c>
      <c r="E31" s="24" t="s">
        <v>104</v>
      </c>
      <c r="F31" s="24" t="s">
        <v>54</v>
      </c>
      <c r="G31" s="24" t="s">
        <v>55</v>
      </c>
      <c r="H31" s="24"/>
      <c r="I31" s="24" t="s">
        <v>124</v>
      </c>
      <c r="J31" s="31" t="s">
        <v>125</v>
      </c>
      <c r="K31" s="22" t="s">
        <v>57</v>
      </c>
      <c r="L31" s="24" t="s">
        <v>58</v>
      </c>
      <c r="M31" s="24" t="s">
        <v>8</v>
      </c>
      <c r="N31" s="32">
        <v>4</v>
      </c>
      <c r="O31" s="26">
        <f t="shared" si="0"/>
        <v>1.45</v>
      </c>
      <c r="P31" s="26">
        <v>0.36299999999999999</v>
      </c>
      <c r="Q31" s="26">
        <v>1.087</v>
      </c>
      <c r="R31" s="27">
        <v>43831</v>
      </c>
      <c r="S31" s="28" t="s">
        <v>59</v>
      </c>
      <c r="T31" s="24" t="s">
        <v>22</v>
      </c>
      <c r="U31" s="24" t="s">
        <v>22</v>
      </c>
    </row>
    <row r="32" spans="1:22" ht="15" customHeight="1" x14ac:dyDescent="0.25">
      <c r="A32" s="21" t="s">
        <v>126</v>
      </c>
      <c r="B32" s="24" t="s">
        <v>22</v>
      </c>
      <c r="C32" s="24" t="s">
        <v>52</v>
      </c>
      <c r="D32" s="24" t="s">
        <v>52</v>
      </c>
      <c r="E32" s="24" t="s">
        <v>127</v>
      </c>
      <c r="F32" s="24" t="s">
        <v>54</v>
      </c>
      <c r="G32" s="24" t="s">
        <v>55</v>
      </c>
      <c r="H32" s="24"/>
      <c r="I32" s="24" t="s">
        <v>128</v>
      </c>
      <c r="J32" s="31" t="s">
        <v>129</v>
      </c>
      <c r="K32" s="22" t="s">
        <v>57</v>
      </c>
      <c r="L32" s="24" t="s">
        <v>58</v>
      </c>
      <c r="M32" s="24" t="s">
        <v>8</v>
      </c>
      <c r="N32" s="32">
        <v>7</v>
      </c>
      <c r="O32" s="26">
        <f t="shared" si="0"/>
        <v>5.6120000000000001</v>
      </c>
      <c r="P32" s="26">
        <v>1.403</v>
      </c>
      <c r="Q32" s="26">
        <v>4.2089999999999996</v>
      </c>
      <c r="R32" s="27">
        <v>43831</v>
      </c>
      <c r="S32" s="28" t="s">
        <v>59</v>
      </c>
      <c r="T32" s="24" t="s">
        <v>22</v>
      </c>
      <c r="U32" s="24" t="s">
        <v>22</v>
      </c>
    </row>
    <row r="33" spans="1:21" ht="15" customHeight="1" x14ac:dyDescent="0.25">
      <c r="A33" s="21" t="s">
        <v>130</v>
      </c>
      <c r="B33" s="24" t="s">
        <v>22</v>
      </c>
      <c r="C33" s="24" t="s">
        <v>52</v>
      </c>
      <c r="D33" s="24">
        <v>0</v>
      </c>
      <c r="E33" s="24" t="s">
        <v>131</v>
      </c>
      <c r="F33" s="24" t="s">
        <v>54</v>
      </c>
      <c r="G33" s="24" t="s">
        <v>55</v>
      </c>
      <c r="H33" s="24"/>
      <c r="I33" s="24" t="s">
        <v>132</v>
      </c>
      <c r="J33" s="31" t="s">
        <v>133</v>
      </c>
      <c r="K33" s="22" t="s">
        <v>57</v>
      </c>
      <c r="L33" s="24" t="s">
        <v>58</v>
      </c>
      <c r="M33" s="24" t="s">
        <v>8</v>
      </c>
      <c r="N33" s="32">
        <v>4</v>
      </c>
      <c r="O33" s="26">
        <f t="shared" si="0"/>
        <v>2.1120000000000001</v>
      </c>
      <c r="P33" s="26">
        <v>0.52800000000000002</v>
      </c>
      <c r="Q33" s="26">
        <v>1.5840000000000001</v>
      </c>
      <c r="R33" s="27">
        <v>43831</v>
      </c>
      <c r="S33" s="28" t="s">
        <v>59</v>
      </c>
      <c r="T33" s="24" t="s">
        <v>22</v>
      </c>
      <c r="U33" s="24" t="s">
        <v>22</v>
      </c>
    </row>
    <row r="34" spans="1:21" ht="15" customHeight="1" x14ac:dyDescent="0.25">
      <c r="A34" s="21" t="s">
        <v>134</v>
      </c>
      <c r="B34" s="24" t="s">
        <v>22</v>
      </c>
      <c r="C34" s="22" t="s">
        <v>52</v>
      </c>
      <c r="D34" s="22">
        <v>0</v>
      </c>
      <c r="E34" s="22" t="s">
        <v>135</v>
      </c>
      <c r="F34" s="22" t="s">
        <v>54</v>
      </c>
      <c r="G34" s="22" t="s">
        <v>55</v>
      </c>
      <c r="H34" s="22"/>
      <c r="I34" s="22" t="s">
        <v>136</v>
      </c>
      <c r="J34" s="23" t="s">
        <v>137</v>
      </c>
      <c r="K34" s="22" t="s">
        <v>57</v>
      </c>
      <c r="L34" s="24" t="s">
        <v>58</v>
      </c>
      <c r="M34" s="22" t="s">
        <v>8</v>
      </c>
      <c r="N34" s="25">
        <v>5</v>
      </c>
      <c r="O34" s="26">
        <f t="shared" si="0"/>
        <v>1.9780000000000002</v>
      </c>
      <c r="P34" s="26">
        <v>0.495</v>
      </c>
      <c r="Q34" s="26">
        <v>1.4830000000000001</v>
      </c>
      <c r="R34" s="27">
        <v>43831</v>
      </c>
      <c r="S34" s="28" t="s">
        <v>59</v>
      </c>
      <c r="T34" s="22" t="s">
        <v>22</v>
      </c>
      <c r="U34" s="22" t="s">
        <v>22</v>
      </c>
    </row>
    <row r="35" spans="1:21" ht="15" customHeight="1" x14ac:dyDescent="0.25">
      <c r="A35" s="21" t="s">
        <v>138</v>
      </c>
      <c r="B35" s="24" t="s">
        <v>22</v>
      </c>
      <c r="C35" s="22" t="s">
        <v>52</v>
      </c>
      <c r="D35" s="22">
        <v>0</v>
      </c>
      <c r="E35" s="22" t="s">
        <v>139</v>
      </c>
      <c r="F35" s="22" t="s">
        <v>54</v>
      </c>
      <c r="G35" s="22" t="s">
        <v>55</v>
      </c>
      <c r="H35" s="22"/>
      <c r="I35" s="22" t="s">
        <v>140</v>
      </c>
      <c r="J35" s="23" t="s">
        <v>141</v>
      </c>
      <c r="K35" s="22" t="s">
        <v>57</v>
      </c>
      <c r="L35" s="24" t="s">
        <v>58</v>
      </c>
      <c r="M35" s="22" t="s">
        <v>8</v>
      </c>
      <c r="N35" s="25">
        <v>4</v>
      </c>
      <c r="O35" s="26">
        <f t="shared" si="0"/>
        <v>6.1510000000000007</v>
      </c>
      <c r="P35" s="26">
        <v>1.538</v>
      </c>
      <c r="Q35" s="26">
        <v>4.6130000000000004</v>
      </c>
      <c r="R35" s="27">
        <v>43831</v>
      </c>
      <c r="S35" s="28" t="s">
        <v>59</v>
      </c>
      <c r="T35" s="22" t="s">
        <v>22</v>
      </c>
      <c r="U35" s="22" t="s">
        <v>22</v>
      </c>
    </row>
    <row r="36" spans="1:21" ht="15" customHeight="1" x14ac:dyDescent="0.25">
      <c r="A36" s="21" t="s">
        <v>142</v>
      </c>
      <c r="B36" s="24" t="s">
        <v>22</v>
      </c>
      <c r="C36" s="24" t="s">
        <v>52</v>
      </c>
      <c r="D36" s="24" t="s">
        <v>52</v>
      </c>
      <c r="E36" s="24" t="s">
        <v>143</v>
      </c>
      <c r="F36" s="24" t="s">
        <v>54</v>
      </c>
      <c r="G36" s="24" t="s">
        <v>55</v>
      </c>
      <c r="H36" s="24"/>
      <c r="I36" s="24" t="s">
        <v>144</v>
      </c>
      <c r="J36" s="31">
        <v>60604445</v>
      </c>
      <c r="K36" s="22" t="s">
        <v>57</v>
      </c>
      <c r="L36" s="24" t="s">
        <v>58</v>
      </c>
      <c r="M36" s="24" t="s">
        <v>7</v>
      </c>
      <c r="N36" s="32">
        <v>1</v>
      </c>
      <c r="O36" s="26">
        <f t="shared" si="0"/>
        <v>0.64800000000000002</v>
      </c>
      <c r="P36" s="26">
        <v>0.16200000000000001</v>
      </c>
      <c r="Q36" s="26">
        <v>0.48599999999999999</v>
      </c>
      <c r="R36" s="27">
        <v>43831</v>
      </c>
      <c r="S36" s="28" t="s">
        <v>59</v>
      </c>
      <c r="T36" s="24" t="s">
        <v>22</v>
      </c>
      <c r="U36" s="24" t="s">
        <v>22</v>
      </c>
    </row>
    <row r="37" spans="1:21" ht="15" customHeight="1" x14ac:dyDescent="0.25">
      <c r="A37" s="21" t="s">
        <v>145</v>
      </c>
      <c r="B37" s="24" t="s">
        <v>22</v>
      </c>
      <c r="C37" s="24" t="s">
        <v>52</v>
      </c>
      <c r="D37" s="24" t="s">
        <v>52</v>
      </c>
      <c r="E37" s="24" t="s">
        <v>146</v>
      </c>
      <c r="F37" s="24" t="s">
        <v>54</v>
      </c>
      <c r="G37" s="24" t="s">
        <v>55</v>
      </c>
      <c r="H37" s="24"/>
      <c r="I37" s="24" t="s">
        <v>147</v>
      </c>
      <c r="J37" s="31">
        <v>60579715</v>
      </c>
      <c r="K37" s="22" t="s">
        <v>57</v>
      </c>
      <c r="L37" s="24" t="s">
        <v>58</v>
      </c>
      <c r="M37" s="24" t="s">
        <v>7</v>
      </c>
      <c r="N37" s="32">
        <v>1</v>
      </c>
      <c r="O37" s="26">
        <f t="shared" si="0"/>
        <v>0.54600000000000004</v>
      </c>
      <c r="P37" s="26">
        <v>0.13700000000000001</v>
      </c>
      <c r="Q37" s="26">
        <v>0.40899999999999997</v>
      </c>
      <c r="R37" s="27">
        <v>43831</v>
      </c>
      <c r="S37" s="28" t="s">
        <v>59</v>
      </c>
      <c r="T37" s="24" t="s">
        <v>22</v>
      </c>
      <c r="U37" s="24" t="s">
        <v>22</v>
      </c>
    </row>
    <row r="38" spans="1:21" ht="15" customHeight="1" x14ac:dyDescent="0.25">
      <c r="A38" s="21" t="s">
        <v>148</v>
      </c>
      <c r="B38" s="24" t="s">
        <v>22</v>
      </c>
      <c r="C38" s="24" t="s">
        <v>52</v>
      </c>
      <c r="D38" s="24" t="s">
        <v>52</v>
      </c>
      <c r="E38" s="24" t="s">
        <v>143</v>
      </c>
      <c r="F38" s="24" t="s">
        <v>54</v>
      </c>
      <c r="G38" s="24" t="s">
        <v>55</v>
      </c>
      <c r="H38" s="24"/>
      <c r="I38" s="24" t="s">
        <v>149</v>
      </c>
      <c r="J38" s="31">
        <v>60604415</v>
      </c>
      <c r="K38" s="22" t="s">
        <v>57</v>
      </c>
      <c r="L38" s="24" t="s">
        <v>58</v>
      </c>
      <c r="M38" s="24" t="s">
        <v>7</v>
      </c>
      <c r="N38" s="32">
        <v>1</v>
      </c>
      <c r="O38" s="26">
        <f t="shared" si="0"/>
        <v>0.752</v>
      </c>
      <c r="P38" s="26">
        <v>0.188</v>
      </c>
      <c r="Q38" s="26">
        <v>0.56399999999999995</v>
      </c>
      <c r="R38" s="27">
        <v>43831</v>
      </c>
      <c r="S38" s="28" t="s">
        <v>59</v>
      </c>
      <c r="T38" s="24" t="s">
        <v>22</v>
      </c>
      <c r="U38" s="24" t="s">
        <v>22</v>
      </c>
    </row>
  </sheetData>
  <autoFilter ref="A9:U38" xr:uid="{7A1FF550-B4AF-44F0-9361-48EABC804D2C}"/>
  <mergeCells count="2">
    <mergeCell ref="A3:T3"/>
    <mergeCell ref="A5:T5"/>
  </mergeCells>
  <phoneticPr fontId="1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FB147-7876-4D94-93AB-9E4244C64632}">
  <dimension ref="A1:W104"/>
  <sheetViews>
    <sheetView workbookViewId="0"/>
  </sheetViews>
  <sheetFormatPr defaultRowHeight="15" x14ac:dyDescent="0.25"/>
  <cols>
    <col min="1" max="1" width="7.5703125" bestFit="1" customWidth="1"/>
    <col min="2" max="2" width="40.5703125" bestFit="1" customWidth="1"/>
    <col min="3" max="3" width="8.85546875" bestFit="1" customWidth="1"/>
    <col min="4" max="4" width="18.5703125" bestFit="1" customWidth="1"/>
    <col min="5" max="5" width="13.42578125" bestFit="1" customWidth="1"/>
    <col min="6" max="6" width="11.85546875" bestFit="1" customWidth="1"/>
    <col min="7" max="7" width="9.85546875" bestFit="1" customWidth="1"/>
    <col min="8" max="8" width="13.140625" bestFit="1" customWidth="1"/>
    <col min="9" max="9" width="16.42578125" bestFit="1" customWidth="1"/>
    <col min="10" max="10" width="10.42578125" bestFit="1" customWidth="1"/>
    <col min="11" max="11" width="16.85546875" bestFit="1" customWidth="1"/>
    <col min="12" max="12" width="18.7109375" bestFit="1" customWidth="1"/>
    <col min="13" max="13" width="9.42578125" bestFit="1" customWidth="1"/>
    <col min="14" max="14" width="11.28515625" bestFit="1" customWidth="1"/>
    <col min="15" max="15" width="20.85546875" bestFit="1" customWidth="1"/>
    <col min="16" max="16" width="21.5703125" customWidth="1"/>
    <col min="17" max="18" width="22.28515625" customWidth="1"/>
    <col min="19" max="19" width="13.28515625" bestFit="1" customWidth="1"/>
    <col min="20" max="20" width="13.140625" bestFit="1" customWidth="1"/>
    <col min="21" max="22" width="40.5703125" bestFit="1" customWidth="1"/>
    <col min="23" max="23" width="101.85546875" bestFit="1" customWidth="1"/>
  </cols>
  <sheetData>
    <row r="1" spans="1:23" x14ac:dyDescent="0.25">
      <c r="A1" s="7"/>
      <c r="B1" s="7"/>
      <c r="C1" s="7"/>
      <c r="D1" s="14"/>
      <c r="E1" s="7"/>
      <c r="F1" s="7"/>
      <c r="G1" s="7"/>
      <c r="H1" s="7"/>
      <c r="I1" s="14"/>
      <c r="J1" s="14"/>
      <c r="K1" s="7"/>
      <c r="L1" s="7"/>
      <c r="M1" s="7"/>
      <c r="N1" s="15"/>
      <c r="O1" s="15"/>
      <c r="P1" s="15"/>
      <c r="Q1" s="15"/>
      <c r="R1" s="15"/>
      <c r="S1" s="7"/>
      <c r="T1" s="7"/>
      <c r="U1" s="7"/>
      <c r="V1" s="7"/>
    </row>
    <row r="2" spans="1:23" x14ac:dyDescent="0.25">
      <c r="A2" s="7"/>
      <c r="B2" s="7"/>
      <c r="C2" s="7"/>
      <c r="D2" s="14"/>
      <c r="E2" s="7"/>
      <c r="F2" s="7"/>
      <c r="G2" s="7"/>
      <c r="H2" s="7"/>
      <c r="I2" s="14"/>
      <c r="J2" s="14"/>
      <c r="K2" s="7"/>
      <c r="L2" s="7"/>
      <c r="M2" s="7"/>
      <c r="N2" s="15"/>
      <c r="O2" s="15"/>
      <c r="P2" s="15"/>
      <c r="Q2" s="15"/>
      <c r="R2" s="15"/>
      <c r="S2" s="7"/>
      <c r="T2" s="7"/>
      <c r="U2" s="7"/>
      <c r="V2" s="7"/>
    </row>
    <row r="3" spans="1:23" ht="18.75" x14ac:dyDescent="0.25">
      <c r="A3" s="64" t="s">
        <v>32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</row>
    <row r="4" spans="1:23" x14ac:dyDescent="0.25">
      <c r="A4" s="16"/>
      <c r="B4" s="7"/>
      <c r="C4" s="7"/>
      <c r="D4" s="14"/>
      <c r="E4" s="7"/>
      <c r="F4" s="7"/>
      <c r="G4" s="7"/>
      <c r="H4" s="7"/>
      <c r="I4" s="14"/>
      <c r="J4" s="14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3" ht="18.75" x14ac:dyDescent="0.25">
      <c r="A5" s="65" t="s">
        <v>150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</row>
    <row r="6" spans="1:23" x14ac:dyDescent="0.25">
      <c r="A6" s="7"/>
      <c r="B6" s="7"/>
      <c r="C6" s="7"/>
      <c r="D6" s="14"/>
      <c r="E6" s="7"/>
      <c r="F6" s="7"/>
      <c r="G6" s="7"/>
      <c r="H6" s="7"/>
      <c r="I6" s="14"/>
      <c r="J6" s="14"/>
      <c r="K6" s="7"/>
      <c r="L6" s="7"/>
      <c r="M6" s="7"/>
      <c r="N6" s="15"/>
      <c r="O6" s="15"/>
      <c r="P6" s="15"/>
      <c r="Q6" s="15"/>
      <c r="R6" s="15"/>
      <c r="S6" s="7"/>
      <c r="T6" s="7"/>
      <c r="U6" s="7"/>
      <c r="V6" s="7"/>
    </row>
    <row r="7" spans="1:23" x14ac:dyDescent="0.25">
      <c r="A7" s="7"/>
      <c r="B7" s="7"/>
      <c r="C7" s="7"/>
      <c r="D7" s="14"/>
      <c r="E7" s="7"/>
      <c r="F7" s="7"/>
      <c r="G7" s="7"/>
      <c r="H7" s="7"/>
      <c r="I7" s="14"/>
      <c r="J7" s="14"/>
      <c r="K7" s="7"/>
      <c r="L7" s="7"/>
      <c r="M7" s="7"/>
      <c r="N7" s="15"/>
      <c r="O7" s="15"/>
      <c r="P7" s="15"/>
      <c r="Q7" s="15"/>
      <c r="R7" s="15"/>
      <c r="S7" s="7"/>
      <c r="T7" s="7"/>
      <c r="U7" s="7"/>
      <c r="V7" s="7"/>
    </row>
    <row r="8" spans="1:23" x14ac:dyDescent="0.25">
      <c r="A8" s="7"/>
      <c r="B8" s="7"/>
      <c r="C8" s="7"/>
      <c r="D8" s="14"/>
      <c r="E8" s="7"/>
      <c r="F8" s="7"/>
      <c r="G8" s="7"/>
      <c r="H8" s="7"/>
      <c r="I8" s="14"/>
      <c r="J8" s="14"/>
      <c r="K8" s="7"/>
      <c r="L8" s="7"/>
      <c r="M8" s="7"/>
      <c r="N8" s="15"/>
      <c r="O8" s="15"/>
      <c r="P8" s="15"/>
      <c r="Q8" s="15"/>
      <c r="R8" s="15"/>
      <c r="S8" s="7"/>
      <c r="T8" s="7"/>
      <c r="U8" s="7"/>
      <c r="V8" s="7"/>
    </row>
    <row r="9" spans="1:23" ht="45" x14ac:dyDescent="0.25">
      <c r="A9" s="17" t="s">
        <v>18</v>
      </c>
      <c r="B9" s="17" t="s">
        <v>34</v>
      </c>
      <c r="C9" s="17" t="s">
        <v>35</v>
      </c>
      <c r="D9" s="17" t="s">
        <v>36</v>
      </c>
      <c r="E9" s="17" t="s">
        <v>37</v>
      </c>
      <c r="F9" s="17" t="s">
        <v>38</v>
      </c>
      <c r="G9" s="17" t="s">
        <v>39</v>
      </c>
      <c r="H9" s="17" t="s">
        <v>151</v>
      </c>
      <c r="I9" s="17" t="s">
        <v>41</v>
      </c>
      <c r="J9" s="17" t="s">
        <v>42</v>
      </c>
      <c r="K9" s="17" t="s">
        <v>43</v>
      </c>
      <c r="L9" s="17" t="s">
        <v>44</v>
      </c>
      <c r="M9" s="17" t="s">
        <v>45</v>
      </c>
      <c r="N9" s="18" t="s">
        <v>46</v>
      </c>
      <c r="O9" s="19" t="s">
        <v>47</v>
      </c>
      <c r="P9" s="19" t="s">
        <v>48</v>
      </c>
      <c r="Q9" s="19" t="s">
        <v>49</v>
      </c>
      <c r="R9" s="19" t="s">
        <v>152</v>
      </c>
      <c r="S9" s="20" t="s">
        <v>50</v>
      </c>
      <c r="T9" s="20" t="s">
        <v>51</v>
      </c>
      <c r="U9" s="17" t="s">
        <v>19</v>
      </c>
      <c r="V9" s="17" t="s">
        <v>21</v>
      </c>
      <c r="W9" s="17" t="s">
        <v>153</v>
      </c>
    </row>
    <row r="10" spans="1:23" x14ac:dyDescent="0.25">
      <c r="A10" s="21" t="s">
        <v>23</v>
      </c>
      <c r="B10" s="24" t="s">
        <v>22</v>
      </c>
      <c r="C10" s="24" t="s">
        <v>100</v>
      </c>
      <c r="D10" s="31" t="s">
        <v>155</v>
      </c>
      <c r="E10" s="24" t="s">
        <v>55</v>
      </c>
      <c r="F10" s="24" t="s">
        <v>54</v>
      </c>
      <c r="G10" s="24" t="s">
        <v>55</v>
      </c>
      <c r="H10" s="24"/>
      <c r="I10" s="24" t="s">
        <v>156</v>
      </c>
      <c r="J10" s="31" t="s">
        <v>157</v>
      </c>
      <c r="K10" s="33" t="s">
        <v>57</v>
      </c>
      <c r="L10" s="24" t="s">
        <v>58</v>
      </c>
      <c r="M10" s="24" t="s">
        <v>7</v>
      </c>
      <c r="N10" s="32">
        <v>25</v>
      </c>
      <c r="O10" s="26">
        <f>P10+Q10+R10</f>
        <v>17.173999999999999</v>
      </c>
      <c r="P10" s="26">
        <v>4.2939999999999996</v>
      </c>
      <c r="Q10" s="26">
        <v>12.88</v>
      </c>
      <c r="R10" s="26">
        <v>0</v>
      </c>
      <c r="S10" s="34">
        <v>43831</v>
      </c>
      <c r="T10" s="35" t="s">
        <v>59</v>
      </c>
      <c r="U10" s="24" t="s">
        <v>22</v>
      </c>
      <c r="V10" s="24" t="s">
        <v>22</v>
      </c>
      <c r="W10" s="13"/>
    </row>
    <row r="11" spans="1:23" x14ac:dyDescent="0.25">
      <c r="A11" s="21" t="s">
        <v>25</v>
      </c>
      <c r="B11" s="24" t="s">
        <v>22</v>
      </c>
      <c r="C11" s="22" t="s">
        <v>69</v>
      </c>
      <c r="D11" s="23">
        <v>37</v>
      </c>
      <c r="E11" s="22" t="s">
        <v>55</v>
      </c>
      <c r="F11" s="22" t="s">
        <v>54</v>
      </c>
      <c r="G11" s="22" t="s">
        <v>55</v>
      </c>
      <c r="H11" s="22"/>
      <c r="I11" s="22" t="s">
        <v>159</v>
      </c>
      <c r="J11" s="23">
        <v>70928714</v>
      </c>
      <c r="K11" s="33" t="s">
        <v>57</v>
      </c>
      <c r="L11" s="24" t="s">
        <v>58</v>
      </c>
      <c r="M11" s="36" t="s">
        <v>6</v>
      </c>
      <c r="N11" s="25">
        <v>20</v>
      </c>
      <c r="O11" s="26">
        <f t="shared" ref="O11:O74" si="0">P11+Q11+R11</f>
        <v>0.90600000000000003</v>
      </c>
      <c r="P11" s="26">
        <v>0.90600000000000003</v>
      </c>
      <c r="Q11" s="26">
        <v>0</v>
      </c>
      <c r="R11" s="26">
        <v>0</v>
      </c>
      <c r="S11" s="34">
        <v>43831</v>
      </c>
      <c r="T11" s="35" t="s">
        <v>59</v>
      </c>
      <c r="U11" s="22" t="s">
        <v>22</v>
      </c>
      <c r="V11" s="22" t="s">
        <v>22</v>
      </c>
      <c r="W11" s="13"/>
    </row>
    <row r="12" spans="1:23" x14ac:dyDescent="0.25">
      <c r="A12" s="21" t="s">
        <v>27</v>
      </c>
      <c r="B12" s="22" t="s">
        <v>22</v>
      </c>
      <c r="C12" s="22" t="s">
        <v>52</v>
      </c>
      <c r="D12" s="23">
        <v>37</v>
      </c>
      <c r="E12" s="22" t="s">
        <v>139</v>
      </c>
      <c r="F12" s="22" t="s">
        <v>54</v>
      </c>
      <c r="G12" s="22" t="s">
        <v>55</v>
      </c>
      <c r="H12" s="22"/>
      <c r="I12" s="22" t="s">
        <v>161</v>
      </c>
      <c r="J12" s="23">
        <v>12793554</v>
      </c>
      <c r="K12" s="33" t="s">
        <v>57</v>
      </c>
      <c r="L12" s="24" t="s">
        <v>58</v>
      </c>
      <c r="M12" s="22" t="s">
        <v>11</v>
      </c>
      <c r="N12" s="25">
        <v>15</v>
      </c>
      <c r="O12" s="26">
        <f t="shared" si="0"/>
        <v>1.139</v>
      </c>
      <c r="P12" s="26">
        <v>1.139</v>
      </c>
      <c r="Q12" s="26">
        <v>0</v>
      </c>
      <c r="R12" s="26">
        <v>0</v>
      </c>
      <c r="S12" s="34">
        <v>43831</v>
      </c>
      <c r="T12" s="35" t="s">
        <v>59</v>
      </c>
      <c r="U12" s="22" t="s">
        <v>22</v>
      </c>
      <c r="V12" s="22" t="s">
        <v>22</v>
      </c>
      <c r="W12" s="13"/>
    </row>
    <row r="13" spans="1:23" x14ac:dyDescent="0.25">
      <c r="A13" s="21" t="s">
        <v>29</v>
      </c>
      <c r="B13" s="22" t="s">
        <v>163</v>
      </c>
      <c r="C13" s="22" t="s">
        <v>69</v>
      </c>
      <c r="D13" s="23" t="s">
        <v>52</v>
      </c>
      <c r="E13" s="22" t="s">
        <v>55</v>
      </c>
      <c r="F13" s="22" t="s">
        <v>54</v>
      </c>
      <c r="G13" s="22" t="s">
        <v>55</v>
      </c>
      <c r="H13" s="22"/>
      <c r="I13" s="22" t="s">
        <v>164</v>
      </c>
      <c r="J13" s="23" t="s">
        <v>165</v>
      </c>
      <c r="K13" s="33" t="s">
        <v>57</v>
      </c>
      <c r="L13" s="24" t="s">
        <v>58</v>
      </c>
      <c r="M13" s="22" t="s">
        <v>7</v>
      </c>
      <c r="N13" s="25">
        <v>40</v>
      </c>
      <c r="O13" s="26">
        <f t="shared" si="0"/>
        <v>5.1879999999999997</v>
      </c>
      <c r="P13" s="26">
        <v>1.2969999999999999</v>
      </c>
      <c r="Q13" s="26">
        <v>3.891</v>
      </c>
      <c r="R13" s="26">
        <v>0</v>
      </c>
      <c r="S13" s="34">
        <v>43831</v>
      </c>
      <c r="T13" s="35" t="s">
        <v>59</v>
      </c>
      <c r="U13" s="22" t="s">
        <v>22</v>
      </c>
      <c r="V13" s="22" t="s">
        <v>22</v>
      </c>
      <c r="W13" s="13"/>
    </row>
    <row r="14" spans="1:23" x14ac:dyDescent="0.25">
      <c r="A14" s="21" t="s">
        <v>31</v>
      </c>
      <c r="B14" s="22" t="s">
        <v>167</v>
      </c>
      <c r="C14" s="22" t="s">
        <v>168</v>
      </c>
      <c r="D14" s="23" t="s">
        <v>52</v>
      </c>
      <c r="E14" s="22" t="s">
        <v>55</v>
      </c>
      <c r="F14" s="22" t="s">
        <v>54</v>
      </c>
      <c r="G14" s="22" t="s">
        <v>55</v>
      </c>
      <c r="H14" s="22"/>
      <c r="I14" s="22" t="s">
        <v>169</v>
      </c>
      <c r="J14" s="23" t="s">
        <v>170</v>
      </c>
      <c r="K14" s="33" t="s">
        <v>57</v>
      </c>
      <c r="L14" s="24" t="s">
        <v>58</v>
      </c>
      <c r="M14" s="22" t="s">
        <v>7</v>
      </c>
      <c r="N14" s="25">
        <v>15</v>
      </c>
      <c r="O14" s="26">
        <f t="shared" si="0"/>
        <v>0.71599999999999997</v>
      </c>
      <c r="P14" s="26">
        <v>0.17899999999999999</v>
      </c>
      <c r="Q14" s="26">
        <v>0.53700000000000003</v>
      </c>
      <c r="R14" s="26">
        <v>0</v>
      </c>
      <c r="S14" s="34">
        <v>43831</v>
      </c>
      <c r="T14" s="35" t="s">
        <v>59</v>
      </c>
      <c r="U14" s="22" t="s">
        <v>22</v>
      </c>
      <c r="V14" s="22" t="s">
        <v>22</v>
      </c>
      <c r="W14" s="13"/>
    </row>
    <row r="15" spans="1:23" x14ac:dyDescent="0.25">
      <c r="A15" s="21" t="s">
        <v>68</v>
      </c>
      <c r="B15" s="24" t="s">
        <v>22</v>
      </c>
      <c r="C15" s="24" t="s">
        <v>72</v>
      </c>
      <c r="D15" s="31">
        <v>1</v>
      </c>
      <c r="E15" s="24" t="s">
        <v>55</v>
      </c>
      <c r="F15" s="24" t="s">
        <v>54</v>
      </c>
      <c r="G15" s="24" t="s">
        <v>55</v>
      </c>
      <c r="H15" s="24"/>
      <c r="I15" s="24" t="s">
        <v>172</v>
      </c>
      <c r="J15" s="31" t="s">
        <v>173</v>
      </c>
      <c r="K15" s="33" t="s">
        <v>57</v>
      </c>
      <c r="L15" s="24" t="s">
        <v>58</v>
      </c>
      <c r="M15" s="24" t="s">
        <v>7</v>
      </c>
      <c r="N15" s="32">
        <v>20</v>
      </c>
      <c r="O15" s="26">
        <f t="shared" si="0"/>
        <v>5.484</v>
      </c>
      <c r="P15" s="26">
        <v>1.371</v>
      </c>
      <c r="Q15" s="26">
        <v>4.1130000000000004</v>
      </c>
      <c r="R15" s="26">
        <v>0</v>
      </c>
      <c r="S15" s="34">
        <v>43831</v>
      </c>
      <c r="T15" s="35" t="s">
        <v>59</v>
      </c>
      <c r="U15" s="24" t="s">
        <v>22</v>
      </c>
      <c r="V15" s="24" t="s">
        <v>22</v>
      </c>
      <c r="W15" s="13"/>
    </row>
    <row r="16" spans="1:23" x14ac:dyDescent="0.25">
      <c r="A16" s="21" t="s">
        <v>71</v>
      </c>
      <c r="B16" s="24" t="s">
        <v>22</v>
      </c>
      <c r="C16" s="24" t="s">
        <v>72</v>
      </c>
      <c r="D16" s="31">
        <v>1</v>
      </c>
      <c r="E16" s="24" t="s">
        <v>55</v>
      </c>
      <c r="F16" s="24" t="s">
        <v>54</v>
      </c>
      <c r="G16" s="24" t="s">
        <v>55</v>
      </c>
      <c r="H16" s="24"/>
      <c r="I16" s="24" t="s">
        <v>175</v>
      </c>
      <c r="J16" s="31" t="s">
        <v>176</v>
      </c>
      <c r="K16" s="33" t="s">
        <v>57</v>
      </c>
      <c r="L16" s="24" t="s">
        <v>58</v>
      </c>
      <c r="M16" s="24" t="s">
        <v>7</v>
      </c>
      <c r="N16" s="32">
        <v>15</v>
      </c>
      <c r="O16" s="26">
        <f t="shared" si="0"/>
        <v>6.2039999999999997</v>
      </c>
      <c r="P16" s="26">
        <v>1.5509999999999999</v>
      </c>
      <c r="Q16" s="26">
        <v>4.6529999999999996</v>
      </c>
      <c r="R16" s="26">
        <v>0</v>
      </c>
      <c r="S16" s="34">
        <v>43831</v>
      </c>
      <c r="T16" s="35" t="s">
        <v>59</v>
      </c>
      <c r="U16" s="24" t="s">
        <v>22</v>
      </c>
      <c r="V16" s="24" t="s">
        <v>22</v>
      </c>
      <c r="W16" s="13"/>
    </row>
    <row r="17" spans="1:23" x14ac:dyDescent="0.25">
      <c r="A17" s="21" t="s">
        <v>74</v>
      </c>
      <c r="B17" s="24" t="s">
        <v>22</v>
      </c>
      <c r="C17" s="22" t="s">
        <v>52</v>
      </c>
      <c r="D17" s="23" t="s">
        <v>178</v>
      </c>
      <c r="E17" s="22" t="s">
        <v>65</v>
      </c>
      <c r="F17" s="22" t="s">
        <v>54</v>
      </c>
      <c r="G17" s="22" t="s">
        <v>55</v>
      </c>
      <c r="H17" s="22"/>
      <c r="I17" s="22" t="s">
        <v>179</v>
      </c>
      <c r="J17" s="23" t="s">
        <v>180</v>
      </c>
      <c r="K17" s="33" t="s">
        <v>57</v>
      </c>
      <c r="L17" s="24" t="s">
        <v>58</v>
      </c>
      <c r="M17" s="22" t="s">
        <v>7</v>
      </c>
      <c r="N17" s="25">
        <v>15</v>
      </c>
      <c r="O17" s="26">
        <f t="shared" si="0"/>
        <v>7.8159999999999998</v>
      </c>
      <c r="P17" s="26">
        <v>1.954</v>
      </c>
      <c r="Q17" s="26">
        <v>5.8620000000000001</v>
      </c>
      <c r="R17" s="26">
        <v>0</v>
      </c>
      <c r="S17" s="34">
        <v>43831</v>
      </c>
      <c r="T17" s="35" t="s">
        <v>59</v>
      </c>
      <c r="U17" s="22" t="s">
        <v>22</v>
      </c>
      <c r="V17" s="22" t="s">
        <v>22</v>
      </c>
      <c r="W17" s="13"/>
    </row>
    <row r="18" spans="1:23" x14ac:dyDescent="0.25">
      <c r="A18" s="21" t="s">
        <v>76</v>
      </c>
      <c r="B18" s="24" t="s">
        <v>22</v>
      </c>
      <c r="C18" s="24" t="s">
        <v>52</v>
      </c>
      <c r="D18" s="31" t="s">
        <v>182</v>
      </c>
      <c r="E18" s="35" t="s">
        <v>183</v>
      </c>
      <c r="F18" s="24" t="s">
        <v>54</v>
      </c>
      <c r="G18" s="35" t="s">
        <v>55</v>
      </c>
      <c r="H18" s="35"/>
      <c r="I18" s="24" t="s">
        <v>184</v>
      </c>
      <c r="J18" s="31" t="s">
        <v>185</v>
      </c>
      <c r="K18" s="33" t="s">
        <v>57</v>
      </c>
      <c r="L18" s="24" t="s">
        <v>58</v>
      </c>
      <c r="M18" s="36" t="s">
        <v>6</v>
      </c>
      <c r="N18" s="32">
        <v>12</v>
      </c>
      <c r="O18" s="26">
        <f t="shared" si="0"/>
        <v>0.09</v>
      </c>
      <c r="P18" s="26">
        <v>0.09</v>
      </c>
      <c r="Q18" s="26">
        <v>0</v>
      </c>
      <c r="R18" s="26">
        <v>0</v>
      </c>
      <c r="S18" s="34">
        <v>43831</v>
      </c>
      <c r="T18" s="35" t="s">
        <v>59</v>
      </c>
      <c r="U18" s="24" t="s">
        <v>22</v>
      </c>
      <c r="V18" s="24" t="s">
        <v>22</v>
      </c>
      <c r="W18" s="13"/>
    </row>
    <row r="19" spans="1:23" x14ac:dyDescent="0.25">
      <c r="A19" s="21" t="s">
        <v>79</v>
      </c>
      <c r="B19" s="24" t="s">
        <v>22</v>
      </c>
      <c r="C19" s="24" t="s">
        <v>187</v>
      </c>
      <c r="D19" s="31">
        <v>32</v>
      </c>
      <c r="E19" s="24" t="s">
        <v>127</v>
      </c>
      <c r="F19" s="24" t="s">
        <v>54</v>
      </c>
      <c r="G19" s="24" t="s">
        <v>55</v>
      </c>
      <c r="H19" s="24"/>
      <c r="I19" s="24" t="s">
        <v>188</v>
      </c>
      <c r="J19" s="31">
        <v>14119511</v>
      </c>
      <c r="K19" s="33" t="s">
        <v>57</v>
      </c>
      <c r="L19" s="24" t="s">
        <v>58</v>
      </c>
      <c r="M19" s="36" t="s">
        <v>6</v>
      </c>
      <c r="N19" s="32">
        <v>15</v>
      </c>
      <c r="O19" s="26">
        <f t="shared" si="0"/>
        <v>9.1999999999999998E-2</v>
      </c>
      <c r="P19" s="26">
        <v>9.1999999999999998E-2</v>
      </c>
      <c r="Q19" s="26">
        <v>0</v>
      </c>
      <c r="R19" s="26">
        <v>0</v>
      </c>
      <c r="S19" s="34">
        <v>43831</v>
      </c>
      <c r="T19" s="35" t="s">
        <v>59</v>
      </c>
      <c r="U19" s="24" t="s">
        <v>22</v>
      </c>
      <c r="V19" s="24" t="s">
        <v>22</v>
      </c>
      <c r="W19" s="13"/>
    </row>
    <row r="20" spans="1:23" x14ac:dyDescent="0.25">
      <c r="A20" s="21" t="s">
        <v>83</v>
      </c>
      <c r="B20" s="24" t="s">
        <v>22</v>
      </c>
      <c r="C20" s="24" t="s">
        <v>52</v>
      </c>
      <c r="D20" s="31" t="s">
        <v>52</v>
      </c>
      <c r="E20" s="24" t="s">
        <v>116</v>
      </c>
      <c r="F20" s="24" t="s">
        <v>54</v>
      </c>
      <c r="G20" s="24" t="s">
        <v>55</v>
      </c>
      <c r="H20" s="24"/>
      <c r="I20" s="24" t="s">
        <v>190</v>
      </c>
      <c r="J20" s="31" t="s">
        <v>191</v>
      </c>
      <c r="K20" s="33" t="s">
        <v>57</v>
      </c>
      <c r="L20" s="24" t="s">
        <v>58</v>
      </c>
      <c r="M20" s="24" t="s">
        <v>7</v>
      </c>
      <c r="N20" s="32">
        <v>4</v>
      </c>
      <c r="O20" s="26">
        <f t="shared" si="0"/>
        <v>1.863</v>
      </c>
      <c r="P20" s="26">
        <v>0.46600000000000003</v>
      </c>
      <c r="Q20" s="26">
        <v>1.397</v>
      </c>
      <c r="R20" s="26">
        <v>0</v>
      </c>
      <c r="S20" s="34">
        <v>43831</v>
      </c>
      <c r="T20" s="35" t="s">
        <v>59</v>
      </c>
      <c r="U20" s="24" t="s">
        <v>22</v>
      </c>
      <c r="V20" s="24" t="s">
        <v>22</v>
      </c>
      <c r="W20" s="13"/>
    </row>
    <row r="21" spans="1:23" x14ac:dyDescent="0.25">
      <c r="A21" s="21" t="s">
        <v>85</v>
      </c>
      <c r="B21" s="24" t="s">
        <v>22</v>
      </c>
      <c r="C21" s="22" t="s">
        <v>52</v>
      </c>
      <c r="D21" s="23">
        <v>46</v>
      </c>
      <c r="E21" s="22" t="s">
        <v>65</v>
      </c>
      <c r="F21" s="22" t="s">
        <v>54</v>
      </c>
      <c r="G21" s="22" t="s">
        <v>55</v>
      </c>
      <c r="H21" s="22"/>
      <c r="I21" s="22" t="s">
        <v>193</v>
      </c>
      <c r="J21" s="23" t="s">
        <v>194</v>
      </c>
      <c r="K21" s="33" t="s">
        <v>57</v>
      </c>
      <c r="L21" s="24" t="s">
        <v>58</v>
      </c>
      <c r="M21" s="22" t="s">
        <v>7</v>
      </c>
      <c r="N21" s="25">
        <v>14.5</v>
      </c>
      <c r="O21" s="26">
        <f t="shared" si="0"/>
        <v>0.219</v>
      </c>
      <c r="P21" s="26">
        <v>5.5E-2</v>
      </c>
      <c r="Q21" s="26">
        <v>0.16400000000000001</v>
      </c>
      <c r="R21" s="26">
        <v>0</v>
      </c>
      <c r="S21" s="34">
        <v>43831</v>
      </c>
      <c r="T21" s="35" t="s">
        <v>59</v>
      </c>
      <c r="U21" s="22" t="s">
        <v>22</v>
      </c>
      <c r="V21" s="22" t="s">
        <v>22</v>
      </c>
      <c r="W21" s="13"/>
    </row>
    <row r="22" spans="1:23" x14ac:dyDescent="0.25">
      <c r="A22" s="21" t="s">
        <v>89</v>
      </c>
      <c r="B22" s="22" t="s">
        <v>22</v>
      </c>
      <c r="C22" s="22" t="s">
        <v>100</v>
      </c>
      <c r="D22" s="23" t="s">
        <v>155</v>
      </c>
      <c r="E22" s="22" t="s">
        <v>55</v>
      </c>
      <c r="F22" s="22" t="s">
        <v>54</v>
      </c>
      <c r="G22" s="22" t="s">
        <v>55</v>
      </c>
      <c r="H22" s="22"/>
      <c r="I22" s="22" t="s">
        <v>196</v>
      </c>
      <c r="J22" s="23" t="s">
        <v>197</v>
      </c>
      <c r="K22" s="33" t="s">
        <v>57</v>
      </c>
      <c r="L22" s="24" t="s">
        <v>58</v>
      </c>
      <c r="M22" s="22" t="s">
        <v>7</v>
      </c>
      <c r="N22" s="25">
        <v>15</v>
      </c>
      <c r="O22" s="26">
        <f t="shared" si="0"/>
        <v>0.53200000000000003</v>
      </c>
      <c r="P22" s="26">
        <v>0.13300000000000001</v>
      </c>
      <c r="Q22" s="26">
        <v>0.39900000000000002</v>
      </c>
      <c r="R22" s="26">
        <v>0</v>
      </c>
      <c r="S22" s="34">
        <v>43831</v>
      </c>
      <c r="T22" s="35" t="s">
        <v>59</v>
      </c>
      <c r="U22" s="22" t="s">
        <v>22</v>
      </c>
      <c r="V22" s="22" t="s">
        <v>22</v>
      </c>
      <c r="W22" s="13"/>
    </row>
    <row r="23" spans="1:23" x14ac:dyDescent="0.25">
      <c r="A23" s="21" t="s">
        <v>92</v>
      </c>
      <c r="B23" s="24" t="s">
        <v>22</v>
      </c>
      <c r="C23" s="24" t="s">
        <v>52</v>
      </c>
      <c r="D23" s="31" t="s">
        <v>52</v>
      </c>
      <c r="E23" s="24" t="s">
        <v>116</v>
      </c>
      <c r="F23" s="24" t="s">
        <v>54</v>
      </c>
      <c r="G23" s="24" t="s">
        <v>55</v>
      </c>
      <c r="H23" s="24"/>
      <c r="I23" s="24" t="s">
        <v>199</v>
      </c>
      <c r="J23" s="31" t="s">
        <v>200</v>
      </c>
      <c r="K23" s="33" t="s">
        <v>57</v>
      </c>
      <c r="L23" s="24" t="s">
        <v>58</v>
      </c>
      <c r="M23" s="36" t="s">
        <v>6</v>
      </c>
      <c r="N23" s="32">
        <v>15</v>
      </c>
      <c r="O23" s="26">
        <f t="shared" si="0"/>
        <v>7.1999999999999995E-2</v>
      </c>
      <c r="P23" s="26">
        <v>7.1999999999999995E-2</v>
      </c>
      <c r="Q23" s="26">
        <v>0</v>
      </c>
      <c r="R23" s="26">
        <v>0</v>
      </c>
      <c r="S23" s="34">
        <v>43831</v>
      </c>
      <c r="T23" s="35" t="s">
        <v>59</v>
      </c>
      <c r="U23" s="24" t="s">
        <v>22</v>
      </c>
      <c r="V23" s="24" t="s">
        <v>22</v>
      </c>
      <c r="W23" s="13"/>
    </row>
    <row r="24" spans="1:23" x14ac:dyDescent="0.25">
      <c r="A24" s="21" t="s">
        <v>95</v>
      </c>
      <c r="B24" s="24" t="s">
        <v>22</v>
      </c>
      <c r="C24" s="22" t="s">
        <v>52</v>
      </c>
      <c r="D24" s="23" t="s">
        <v>52</v>
      </c>
      <c r="E24" s="22" t="s">
        <v>139</v>
      </c>
      <c r="F24" s="22" t="s">
        <v>54</v>
      </c>
      <c r="G24" s="22" t="s">
        <v>55</v>
      </c>
      <c r="H24" s="22"/>
      <c r="I24" s="22" t="s">
        <v>202</v>
      </c>
      <c r="J24" s="23" t="s">
        <v>203</v>
      </c>
      <c r="K24" s="33" t="s">
        <v>57</v>
      </c>
      <c r="L24" s="24" t="s">
        <v>58</v>
      </c>
      <c r="M24" s="22" t="s">
        <v>7</v>
      </c>
      <c r="N24" s="25">
        <v>12</v>
      </c>
      <c r="O24" s="26">
        <f t="shared" si="0"/>
        <v>0.189</v>
      </c>
      <c r="P24" s="26">
        <v>0.189</v>
      </c>
      <c r="Q24" s="26">
        <v>0</v>
      </c>
      <c r="R24" s="26">
        <v>0</v>
      </c>
      <c r="S24" s="34">
        <v>43831</v>
      </c>
      <c r="T24" s="35" t="s">
        <v>59</v>
      </c>
      <c r="U24" s="22" t="s">
        <v>22</v>
      </c>
      <c r="V24" s="22" t="s">
        <v>22</v>
      </c>
      <c r="W24" s="13"/>
    </row>
    <row r="25" spans="1:23" x14ac:dyDescent="0.25">
      <c r="A25" s="21" t="s">
        <v>99</v>
      </c>
      <c r="B25" s="24" t="s">
        <v>22</v>
      </c>
      <c r="C25" s="24" t="s">
        <v>69</v>
      </c>
      <c r="D25" s="31">
        <v>21</v>
      </c>
      <c r="E25" s="24" t="s">
        <v>55</v>
      </c>
      <c r="F25" s="24" t="s">
        <v>54</v>
      </c>
      <c r="G25" s="24" t="s">
        <v>55</v>
      </c>
      <c r="H25" s="24"/>
      <c r="I25" s="24" t="s">
        <v>205</v>
      </c>
      <c r="J25" s="31">
        <v>29479347</v>
      </c>
      <c r="K25" s="33" t="s">
        <v>57</v>
      </c>
      <c r="L25" s="24" t="s">
        <v>58</v>
      </c>
      <c r="M25" s="24" t="s">
        <v>11</v>
      </c>
      <c r="N25" s="32">
        <v>4</v>
      </c>
      <c r="O25" s="26">
        <f t="shared" si="0"/>
        <v>7.5999999999999998E-2</v>
      </c>
      <c r="P25" s="26">
        <v>7.5999999999999998E-2</v>
      </c>
      <c r="Q25" s="26">
        <v>0</v>
      </c>
      <c r="R25" s="26">
        <v>0</v>
      </c>
      <c r="S25" s="34">
        <v>43831</v>
      </c>
      <c r="T25" s="35" t="s">
        <v>59</v>
      </c>
      <c r="U25" s="24" t="s">
        <v>22</v>
      </c>
      <c r="V25" s="24" t="s">
        <v>22</v>
      </c>
      <c r="W25" s="13"/>
    </row>
    <row r="26" spans="1:23" x14ac:dyDescent="0.25">
      <c r="A26" s="21" t="s">
        <v>103</v>
      </c>
      <c r="B26" s="24" t="s">
        <v>22</v>
      </c>
      <c r="C26" s="24" t="s">
        <v>69</v>
      </c>
      <c r="D26" s="31">
        <v>67</v>
      </c>
      <c r="E26" s="24" t="s">
        <v>55</v>
      </c>
      <c r="F26" s="24" t="s">
        <v>54</v>
      </c>
      <c r="G26" s="24" t="s">
        <v>55</v>
      </c>
      <c r="H26" s="24"/>
      <c r="I26" s="24" t="s">
        <v>207</v>
      </c>
      <c r="J26" s="31" t="s">
        <v>208</v>
      </c>
      <c r="K26" s="33" t="s">
        <v>57</v>
      </c>
      <c r="L26" s="24" t="s">
        <v>58</v>
      </c>
      <c r="M26" s="24" t="s">
        <v>11</v>
      </c>
      <c r="N26" s="32">
        <v>3</v>
      </c>
      <c r="O26" s="26">
        <f t="shared" si="0"/>
        <v>0.13300000000000001</v>
      </c>
      <c r="P26" s="26">
        <v>0.13300000000000001</v>
      </c>
      <c r="Q26" s="26">
        <v>0</v>
      </c>
      <c r="R26" s="26">
        <v>0</v>
      </c>
      <c r="S26" s="34">
        <v>43831</v>
      </c>
      <c r="T26" s="35" t="s">
        <v>59</v>
      </c>
      <c r="U26" s="24" t="s">
        <v>22</v>
      </c>
      <c r="V26" s="24" t="s">
        <v>22</v>
      </c>
      <c r="W26" s="13"/>
    </row>
    <row r="27" spans="1:23" x14ac:dyDescent="0.25">
      <c r="A27" s="21" t="s">
        <v>107</v>
      </c>
      <c r="B27" s="24" t="s">
        <v>22</v>
      </c>
      <c r="C27" s="22" t="s">
        <v>69</v>
      </c>
      <c r="D27" s="23">
        <v>41</v>
      </c>
      <c r="E27" s="22" t="s">
        <v>55</v>
      </c>
      <c r="F27" s="22" t="s">
        <v>54</v>
      </c>
      <c r="G27" s="22" t="s">
        <v>55</v>
      </c>
      <c r="H27" s="22"/>
      <c r="I27" s="22" t="s">
        <v>210</v>
      </c>
      <c r="J27" s="23">
        <v>29001589</v>
      </c>
      <c r="K27" s="33" t="s">
        <v>57</v>
      </c>
      <c r="L27" s="24" t="s">
        <v>58</v>
      </c>
      <c r="M27" s="22" t="s">
        <v>11</v>
      </c>
      <c r="N27" s="25">
        <v>3</v>
      </c>
      <c r="O27" s="26">
        <f t="shared" si="0"/>
        <v>5.8000000000000003E-2</v>
      </c>
      <c r="P27" s="26">
        <v>5.8000000000000003E-2</v>
      </c>
      <c r="Q27" s="26">
        <v>0</v>
      </c>
      <c r="R27" s="26">
        <v>0</v>
      </c>
      <c r="S27" s="34">
        <v>43831</v>
      </c>
      <c r="T27" s="35" t="s">
        <v>59</v>
      </c>
      <c r="U27" s="22" t="s">
        <v>22</v>
      </c>
      <c r="V27" s="22" t="s">
        <v>22</v>
      </c>
      <c r="W27" s="13"/>
    </row>
    <row r="28" spans="1:23" x14ac:dyDescent="0.25">
      <c r="A28" s="21" t="s">
        <v>111</v>
      </c>
      <c r="B28" s="24" t="s">
        <v>22</v>
      </c>
      <c r="C28" s="22" t="s">
        <v>100</v>
      </c>
      <c r="D28" s="23">
        <v>8</v>
      </c>
      <c r="E28" s="22" t="s">
        <v>55</v>
      </c>
      <c r="F28" s="22" t="s">
        <v>54</v>
      </c>
      <c r="G28" s="22" t="s">
        <v>55</v>
      </c>
      <c r="H28" s="22"/>
      <c r="I28" s="22" t="s">
        <v>212</v>
      </c>
      <c r="J28" s="23" t="s">
        <v>213</v>
      </c>
      <c r="K28" s="33" t="s">
        <v>57</v>
      </c>
      <c r="L28" s="24" t="s">
        <v>58</v>
      </c>
      <c r="M28" s="22" t="s">
        <v>11</v>
      </c>
      <c r="N28" s="25">
        <v>4</v>
      </c>
      <c r="O28" s="26">
        <f t="shared" si="0"/>
        <v>0.02</v>
      </c>
      <c r="P28" s="26">
        <v>0.02</v>
      </c>
      <c r="Q28" s="26">
        <v>0</v>
      </c>
      <c r="R28" s="26">
        <v>0</v>
      </c>
      <c r="S28" s="34">
        <v>43831</v>
      </c>
      <c r="T28" s="35" t="s">
        <v>59</v>
      </c>
      <c r="U28" s="22" t="s">
        <v>22</v>
      </c>
      <c r="V28" s="22" t="s">
        <v>22</v>
      </c>
      <c r="W28" s="13"/>
    </row>
    <row r="29" spans="1:23" x14ac:dyDescent="0.25">
      <c r="A29" s="21" t="s">
        <v>115</v>
      </c>
      <c r="B29" s="24" t="s">
        <v>22</v>
      </c>
      <c r="C29" s="22" t="s">
        <v>100</v>
      </c>
      <c r="D29" s="23">
        <v>10</v>
      </c>
      <c r="E29" s="22" t="s">
        <v>55</v>
      </c>
      <c r="F29" s="22" t="s">
        <v>54</v>
      </c>
      <c r="G29" s="22" t="s">
        <v>55</v>
      </c>
      <c r="H29" s="22"/>
      <c r="I29" s="22" t="s">
        <v>215</v>
      </c>
      <c r="J29" s="23" t="s">
        <v>216</v>
      </c>
      <c r="K29" s="33" t="s">
        <v>57</v>
      </c>
      <c r="L29" s="24" t="s">
        <v>58</v>
      </c>
      <c r="M29" s="22" t="s">
        <v>11</v>
      </c>
      <c r="N29" s="25">
        <v>4</v>
      </c>
      <c r="O29" s="26">
        <f t="shared" si="0"/>
        <v>2.5999999999999999E-2</v>
      </c>
      <c r="P29" s="26">
        <v>2.5999999999999999E-2</v>
      </c>
      <c r="Q29" s="26">
        <v>0</v>
      </c>
      <c r="R29" s="26">
        <v>0</v>
      </c>
      <c r="S29" s="34">
        <v>43831</v>
      </c>
      <c r="T29" s="35" t="s">
        <v>59</v>
      </c>
      <c r="U29" s="22" t="s">
        <v>22</v>
      </c>
      <c r="V29" s="22" t="s">
        <v>22</v>
      </c>
      <c r="W29" s="13"/>
    </row>
    <row r="30" spans="1:23" x14ac:dyDescent="0.25">
      <c r="A30" s="21" t="s">
        <v>119</v>
      </c>
      <c r="B30" s="22" t="s">
        <v>22</v>
      </c>
      <c r="C30" s="22" t="s">
        <v>52</v>
      </c>
      <c r="D30" s="23" t="s">
        <v>52</v>
      </c>
      <c r="E30" s="22" t="s">
        <v>96</v>
      </c>
      <c r="F30" s="22" t="s">
        <v>54</v>
      </c>
      <c r="G30" s="22" t="s">
        <v>55</v>
      </c>
      <c r="H30" s="22"/>
      <c r="I30" s="22" t="s">
        <v>218</v>
      </c>
      <c r="J30" s="23" t="s">
        <v>219</v>
      </c>
      <c r="K30" s="33" t="s">
        <v>57</v>
      </c>
      <c r="L30" s="24" t="s">
        <v>58</v>
      </c>
      <c r="M30" s="22" t="s">
        <v>7</v>
      </c>
      <c r="N30" s="25">
        <v>20</v>
      </c>
      <c r="O30" s="26">
        <f t="shared" si="0"/>
        <v>0.56299999999999994</v>
      </c>
      <c r="P30" s="26">
        <v>0.14099999999999999</v>
      </c>
      <c r="Q30" s="26">
        <v>0.42199999999999999</v>
      </c>
      <c r="R30" s="26">
        <v>0</v>
      </c>
      <c r="S30" s="34">
        <v>43831</v>
      </c>
      <c r="T30" s="35" t="s">
        <v>59</v>
      </c>
      <c r="U30" s="22" t="s">
        <v>22</v>
      </c>
      <c r="V30" s="22" t="s">
        <v>22</v>
      </c>
      <c r="W30" s="13"/>
    </row>
    <row r="31" spans="1:23" x14ac:dyDescent="0.25">
      <c r="A31" s="21" t="s">
        <v>123</v>
      </c>
      <c r="B31" s="22" t="s">
        <v>221</v>
      </c>
      <c r="C31" s="22" t="s">
        <v>52</v>
      </c>
      <c r="D31" s="23" t="s">
        <v>52</v>
      </c>
      <c r="E31" s="22" t="s">
        <v>104</v>
      </c>
      <c r="F31" s="22" t="s">
        <v>54</v>
      </c>
      <c r="G31" s="22" t="s">
        <v>55</v>
      </c>
      <c r="H31" s="22"/>
      <c r="I31" s="22" t="s">
        <v>222</v>
      </c>
      <c r="J31" s="23" t="s">
        <v>223</v>
      </c>
      <c r="K31" s="33" t="s">
        <v>57</v>
      </c>
      <c r="L31" s="24" t="s">
        <v>58</v>
      </c>
      <c r="M31" s="22" t="s">
        <v>7</v>
      </c>
      <c r="N31" s="25">
        <v>40</v>
      </c>
      <c r="O31" s="26">
        <f t="shared" si="0"/>
        <v>5.4039999999999999</v>
      </c>
      <c r="P31" s="26">
        <v>1.351</v>
      </c>
      <c r="Q31" s="26">
        <v>4.0529999999999999</v>
      </c>
      <c r="R31" s="26">
        <v>0</v>
      </c>
      <c r="S31" s="34">
        <v>43831</v>
      </c>
      <c r="T31" s="35" t="s">
        <v>59</v>
      </c>
      <c r="U31" s="22" t="s">
        <v>22</v>
      </c>
      <c r="V31" s="22" t="s">
        <v>22</v>
      </c>
      <c r="W31" s="13"/>
    </row>
    <row r="32" spans="1:23" x14ac:dyDescent="0.25">
      <c r="A32" s="21" t="s">
        <v>126</v>
      </c>
      <c r="B32" s="35" t="s">
        <v>22</v>
      </c>
      <c r="C32" s="35" t="s">
        <v>52</v>
      </c>
      <c r="D32" s="37" t="s">
        <v>225</v>
      </c>
      <c r="E32" s="35" t="s">
        <v>86</v>
      </c>
      <c r="F32" s="35" t="s">
        <v>54</v>
      </c>
      <c r="G32" s="35" t="s">
        <v>55</v>
      </c>
      <c r="H32" s="35"/>
      <c r="I32" s="37" t="s">
        <v>226</v>
      </c>
      <c r="J32" s="37" t="s">
        <v>227</v>
      </c>
      <c r="K32" s="33" t="s">
        <v>57</v>
      </c>
      <c r="L32" s="24" t="s">
        <v>58</v>
      </c>
      <c r="M32" s="35" t="s">
        <v>7</v>
      </c>
      <c r="N32" s="38">
        <v>16</v>
      </c>
      <c r="O32" s="26">
        <f t="shared" si="0"/>
        <v>0.74</v>
      </c>
      <c r="P32" s="26">
        <v>0.185</v>
      </c>
      <c r="Q32" s="26">
        <v>0.55500000000000005</v>
      </c>
      <c r="R32" s="26">
        <v>0</v>
      </c>
      <c r="S32" s="34">
        <v>43831</v>
      </c>
      <c r="T32" s="35" t="s">
        <v>59</v>
      </c>
      <c r="U32" s="35" t="s">
        <v>22</v>
      </c>
      <c r="V32" s="35" t="s">
        <v>22</v>
      </c>
      <c r="W32" s="13"/>
    </row>
    <row r="33" spans="1:23" x14ac:dyDescent="0.25">
      <c r="A33" s="21" t="s">
        <v>130</v>
      </c>
      <c r="B33" s="35" t="s">
        <v>22</v>
      </c>
      <c r="C33" s="22" t="s">
        <v>52</v>
      </c>
      <c r="D33" s="39">
        <v>69</v>
      </c>
      <c r="E33" s="40" t="s">
        <v>55</v>
      </c>
      <c r="F33" s="40" t="s">
        <v>54</v>
      </c>
      <c r="G33" s="40" t="s">
        <v>55</v>
      </c>
      <c r="H33" s="40"/>
      <c r="I33" s="40" t="s">
        <v>229</v>
      </c>
      <c r="J33" s="39" t="s">
        <v>230</v>
      </c>
      <c r="K33" s="33" t="s">
        <v>57</v>
      </c>
      <c r="L33" s="24" t="s">
        <v>58</v>
      </c>
      <c r="M33" s="40" t="s">
        <v>7</v>
      </c>
      <c r="N33" s="41">
        <v>25</v>
      </c>
      <c r="O33" s="26">
        <f t="shared" si="0"/>
        <v>3.4239999999999999</v>
      </c>
      <c r="P33" s="26">
        <v>0.85599999999999998</v>
      </c>
      <c r="Q33" s="26">
        <v>2.5680000000000001</v>
      </c>
      <c r="R33" s="26">
        <v>0</v>
      </c>
      <c r="S33" s="34">
        <v>43831</v>
      </c>
      <c r="T33" s="35" t="s">
        <v>59</v>
      </c>
      <c r="U33" s="40" t="s">
        <v>22</v>
      </c>
      <c r="V33" s="40" t="s">
        <v>22</v>
      </c>
      <c r="W33" s="13"/>
    </row>
    <row r="34" spans="1:23" x14ac:dyDescent="0.25">
      <c r="A34" s="21" t="s">
        <v>134</v>
      </c>
      <c r="B34" s="22" t="s">
        <v>22</v>
      </c>
      <c r="C34" s="22" t="s">
        <v>52</v>
      </c>
      <c r="D34" s="23" t="s">
        <v>232</v>
      </c>
      <c r="E34" s="22" t="s">
        <v>53</v>
      </c>
      <c r="F34" s="22" t="s">
        <v>54</v>
      </c>
      <c r="G34" s="40" t="s">
        <v>55</v>
      </c>
      <c r="H34" s="40"/>
      <c r="I34" s="22" t="s">
        <v>233</v>
      </c>
      <c r="J34" s="22">
        <v>90822226</v>
      </c>
      <c r="K34" s="33" t="s">
        <v>57</v>
      </c>
      <c r="L34" s="24" t="s">
        <v>58</v>
      </c>
      <c r="M34" s="22" t="s">
        <v>7</v>
      </c>
      <c r="N34" s="25">
        <v>5</v>
      </c>
      <c r="O34" s="26">
        <f t="shared" si="0"/>
        <v>0.188</v>
      </c>
      <c r="P34" s="26">
        <v>4.7E-2</v>
      </c>
      <c r="Q34" s="26">
        <v>0.14099999999999999</v>
      </c>
      <c r="R34" s="26">
        <v>0</v>
      </c>
      <c r="S34" s="34">
        <v>43831</v>
      </c>
      <c r="T34" s="35" t="s">
        <v>59</v>
      </c>
      <c r="U34" s="22" t="s">
        <v>22</v>
      </c>
      <c r="V34" s="22" t="s">
        <v>22</v>
      </c>
      <c r="W34" s="13"/>
    </row>
    <row r="35" spans="1:23" x14ac:dyDescent="0.25">
      <c r="A35" s="21" t="s">
        <v>138</v>
      </c>
      <c r="B35" s="24" t="s">
        <v>22</v>
      </c>
      <c r="C35" s="24" t="s">
        <v>72</v>
      </c>
      <c r="D35" s="31" t="s">
        <v>52</v>
      </c>
      <c r="E35" s="24" t="s">
        <v>55</v>
      </c>
      <c r="F35" s="24" t="s">
        <v>54</v>
      </c>
      <c r="G35" s="24" t="s">
        <v>55</v>
      </c>
      <c r="H35" s="24"/>
      <c r="I35" s="24" t="s">
        <v>235</v>
      </c>
      <c r="J35" s="24">
        <v>60696239</v>
      </c>
      <c r="K35" s="33" t="s">
        <v>57</v>
      </c>
      <c r="L35" s="24" t="s">
        <v>58</v>
      </c>
      <c r="M35" s="36" t="s">
        <v>6</v>
      </c>
      <c r="N35" s="32">
        <v>1</v>
      </c>
      <c r="O35" s="26">
        <f t="shared" si="0"/>
        <v>0.47499999999999998</v>
      </c>
      <c r="P35" s="26">
        <v>0.47499999999999998</v>
      </c>
      <c r="Q35" s="26">
        <v>0</v>
      </c>
      <c r="R35" s="26">
        <v>0</v>
      </c>
      <c r="S35" s="34">
        <v>43831</v>
      </c>
      <c r="T35" s="35" t="s">
        <v>59</v>
      </c>
      <c r="U35" s="24" t="s">
        <v>22</v>
      </c>
      <c r="V35" s="24" t="s">
        <v>22</v>
      </c>
      <c r="W35" s="13"/>
    </row>
    <row r="36" spans="1:23" x14ac:dyDescent="0.25">
      <c r="A36" s="21" t="s">
        <v>142</v>
      </c>
      <c r="B36" s="24" t="s">
        <v>22</v>
      </c>
      <c r="C36" s="35" t="s">
        <v>237</v>
      </c>
      <c r="D36" s="37">
        <v>5</v>
      </c>
      <c r="E36" s="35" t="s">
        <v>55</v>
      </c>
      <c r="F36" s="35" t="s">
        <v>54</v>
      </c>
      <c r="G36" s="35" t="s">
        <v>55</v>
      </c>
      <c r="H36" s="35"/>
      <c r="I36" s="37" t="s">
        <v>238</v>
      </c>
      <c r="J36" s="37" t="s">
        <v>239</v>
      </c>
      <c r="K36" s="33" t="s">
        <v>57</v>
      </c>
      <c r="L36" s="24" t="s">
        <v>58</v>
      </c>
      <c r="M36" s="36" t="s">
        <v>6</v>
      </c>
      <c r="N36" s="38">
        <v>5</v>
      </c>
      <c r="O36" s="26">
        <f t="shared" si="0"/>
        <v>0</v>
      </c>
      <c r="P36" s="26">
        <v>0</v>
      </c>
      <c r="Q36" s="26">
        <v>0</v>
      </c>
      <c r="R36" s="26">
        <v>0</v>
      </c>
      <c r="S36" s="34">
        <v>43831</v>
      </c>
      <c r="T36" s="35" t="s">
        <v>59</v>
      </c>
      <c r="U36" s="35" t="s">
        <v>22</v>
      </c>
      <c r="V36" s="35" t="s">
        <v>22</v>
      </c>
      <c r="W36" s="13"/>
    </row>
    <row r="37" spans="1:23" x14ac:dyDescent="0.25">
      <c r="A37" s="21" t="s">
        <v>145</v>
      </c>
      <c r="B37" s="24" t="s">
        <v>22</v>
      </c>
      <c r="C37" s="35" t="s">
        <v>52</v>
      </c>
      <c r="D37" s="37">
        <v>28</v>
      </c>
      <c r="E37" s="35" t="s">
        <v>139</v>
      </c>
      <c r="F37" s="35" t="s">
        <v>54</v>
      </c>
      <c r="G37" s="35" t="s">
        <v>55</v>
      </c>
      <c r="H37" s="35"/>
      <c r="I37" s="37" t="s">
        <v>241</v>
      </c>
      <c r="J37" s="37" t="s">
        <v>242</v>
      </c>
      <c r="K37" s="33" t="s">
        <v>57</v>
      </c>
      <c r="L37" s="24" t="s">
        <v>58</v>
      </c>
      <c r="M37" s="36" t="s">
        <v>6</v>
      </c>
      <c r="N37" s="38">
        <v>15</v>
      </c>
      <c r="O37" s="26">
        <f t="shared" si="0"/>
        <v>0.161</v>
      </c>
      <c r="P37" s="26">
        <v>0.161</v>
      </c>
      <c r="Q37" s="26">
        <v>0</v>
      </c>
      <c r="R37" s="26">
        <v>0</v>
      </c>
      <c r="S37" s="34">
        <v>43831</v>
      </c>
      <c r="T37" s="35" t="s">
        <v>59</v>
      </c>
      <c r="U37" s="35" t="s">
        <v>22</v>
      </c>
      <c r="V37" s="35" t="s">
        <v>22</v>
      </c>
      <c r="W37" s="13"/>
    </row>
    <row r="38" spans="1:23" x14ac:dyDescent="0.25">
      <c r="A38" s="21" t="s">
        <v>148</v>
      </c>
      <c r="B38" s="24" t="s">
        <v>22</v>
      </c>
      <c r="C38" s="42" t="s">
        <v>52</v>
      </c>
      <c r="D38" s="43" t="s">
        <v>244</v>
      </c>
      <c r="E38" s="42" t="s">
        <v>108</v>
      </c>
      <c r="F38" s="42" t="s">
        <v>54</v>
      </c>
      <c r="G38" s="42" t="s">
        <v>55</v>
      </c>
      <c r="H38" s="42"/>
      <c r="I38" s="43" t="s">
        <v>245</v>
      </c>
      <c r="J38" s="43" t="s">
        <v>246</v>
      </c>
      <c r="K38" s="33" t="s">
        <v>57</v>
      </c>
      <c r="L38" s="24" t="s">
        <v>58</v>
      </c>
      <c r="M38" s="36" t="s">
        <v>6</v>
      </c>
      <c r="N38" s="44">
        <v>10.5</v>
      </c>
      <c r="O38" s="26">
        <f t="shared" si="0"/>
        <v>4.0000000000000001E-3</v>
      </c>
      <c r="P38" s="26">
        <v>4.0000000000000001E-3</v>
      </c>
      <c r="Q38" s="26">
        <v>0</v>
      </c>
      <c r="R38" s="26">
        <v>0</v>
      </c>
      <c r="S38" s="34">
        <v>43831</v>
      </c>
      <c r="T38" s="35" t="s">
        <v>59</v>
      </c>
      <c r="U38" s="42" t="s">
        <v>22</v>
      </c>
      <c r="V38" s="42" t="s">
        <v>22</v>
      </c>
      <c r="W38" s="13"/>
    </row>
    <row r="39" spans="1:23" x14ac:dyDescent="0.25">
      <c r="A39" s="21" t="s">
        <v>454</v>
      </c>
      <c r="B39" s="22" t="s">
        <v>22</v>
      </c>
      <c r="C39" s="22" t="s">
        <v>72</v>
      </c>
      <c r="D39" s="23" t="s">
        <v>52</v>
      </c>
      <c r="E39" s="22" t="s">
        <v>55</v>
      </c>
      <c r="F39" s="22" t="s">
        <v>54</v>
      </c>
      <c r="G39" s="22" t="s">
        <v>55</v>
      </c>
      <c r="H39" s="22"/>
      <c r="I39" s="22" t="s">
        <v>248</v>
      </c>
      <c r="J39" s="23" t="s">
        <v>249</v>
      </c>
      <c r="K39" s="33" t="s">
        <v>57</v>
      </c>
      <c r="L39" s="24" t="s">
        <v>58</v>
      </c>
      <c r="M39" s="22" t="s">
        <v>7</v>
      </c>
      <c r="N39" s="25">
        <v>40</v>
      </c>
      <c r="O39" s="26">
        <f t="shared" si="0"/>
        <v>17.905999999999999</v>
      </c>
      <c r="P39" s="26">
        <v>4.4770000000000003</v>
      </c>
      <c r="Q39" s="26">
        <v>13.429</v>
      </c>
      <c r="R39" s="26">
        <v>0</v>
      </c>
      <c r="S39" s="34">
        <v>43831</v>
      </c>
      <c r="T39" s="35" t="s">
        <v>59</v>
      </c>
      <c r="U39" s="22" t="s">
        <v>22</v>
      </c>
      <c r="V39" s="42" t="s">
        <v>22</v>
      </c>
      <c r="W39" s="13" t="s">
        <v>250</v>
      </c>
    </row>
    <row r="40" spans="1:23" x14ac:dyDescent="0.25">
      <c r="A40" s="21" t="s">
        <v>455</v>
      </c>
      <c r="B40" s="24" t="s">
        <v>252</v>
      </c>
      <c r="C40" s="24" t="s">
        <v>72</v>
      </c>
      <c r="D40" s="31">
        <v>1</v>
      </c>
      <c r="E40" s="24" t="s">
        <v>55</v>
      </c>
      <c r="F40" s="24" t="s">
        <v>54</v>
      </c>
      <c r="G40" s="24" t="s">
        <v>55</v>
      </c>
      <c r="H40" s="24"/>
      <c r="I40" s="24" t="s">
        <v>253</v>
      </c>
      <c r="J40" s="31">
        <v>71281362</v>
      </c>
      <c r="K40" s="33" t="s">
        <v>57</v>
      </c>
      <c r="L40" s="24" t="s">
        <v>58</v>
      </c>
      <c r="M40" s="36" t="s">
        <v>6</v>
      </c>
      <c r="N40" s="32">
        <v>40</v>
      </c>
      <c r="O40" s="26">
        <f t="shared" si="0"/>
        <v>15.836</v>
      </c>
      <c r="P40" s="26">
        <v>15.836</v>
      </c>
      <c r="Q40" s="26">
        <v>0</v>
      </c>
      <c r="R40" s="26">
        <v>0</v>
      </c>
      <c r="S40" s="34">
        <v>43831</v>
      </c>
      <c r="T40" s="35" t="s">
        <v>59</v>
      </c>
      <c r="U40" s="24" t="s">
        <v>22</v>
      </c>
      <c r="V40" s="24" t="s">
        <v>252</v>
      </c>
      <c r="W40" s="13"/>
    </row>
    <row r="41" spans="1:23" x14ac:dyDescent="0.25">
      <c r="A41" s="21" t="s">
        <v>456</v>
      </c>
      <c r="B41" s="24" t="s">
        <v>252</v>
      </c>
      <c r="C41" s="24" t="s">
        <v>72</v>
      </c>
      <c r="D41" s="31" t="s">
        <v>255</v>
      </c>
      <c r="E41" s="24" t="s">
        <v>55</v>
      </c>
      <c r="F41" s="24" t="s">
        <v>54</v>
      </c>
      <c r="G41" s="24" t="s">
        <v>55</v>
      </c>
      <c r="H41" s="24"/>
      <c r="I41" s="24" t="s">
        <v>256</v>
      </c>
      <c r="J41" s="31">
        <v>71340467</v>
      </c>
      <c r="K41" s="33" t="s">
        <v>57</v>
      </c>
      <c r="L41" s="24" t="s">
        <v>58</v>
      </c>
      <c r="M41" s="36" t="s">
        <v>6</v>
      </c>
      <c r="N41" s="32">
        <v>40</v>
      </c>
      <c r="O41" s="26">
        <f t="shared" si="0"/>
        <v>17.641999999999999</v>
      </c>
      <c r="P41" s="26">
        <v>17.641999999999999</v>
      </c>
      <c r="Q41" s="26">
        <v>0</v>
      </c>
      <c r="R41" s="26">
        <v>0</v>
      </c>
      <c r="S41" s="34">
        <v>43831</v>
      </c>
      <c r="T41" s="35" t="s">
        <v>59</v>
      </c>
      <c r="U41" s="24" t="s">
        <v>22</v>
      </c>
      <c r="V41" s="24" t="s">
        <v>252</v>
      </c>
      <c r="W41" s="13"/>
    </row>
    <row r="42" spans="1:23" x14ac:dyDescent="0.25">
      <c r="A42" s="21" t="s">
        <v>457</v>
      </c>
      <c r="B42" s="24" t="s">
        <v>258</v>
      </c>
      <c r="C42" s="24" t="s">
        <v>69</v>
      </c>
      <c r="D42" s="31">
        <v>63</v>
      </c>
      <c r="E42" s="24" t="s">
        <v>55</v>
      </c>
      <c r="F42" s="24" t="s">
        <v>54</v>
      </c>
      <c r="G42" s="24" t="s">
        <v>55</v>
      </c>
      <c r="H42" s="24"/>
      <c r="I42" s="24" t="s">
        <v>259</v>
      </c>
      <c r="J42" s="31" t="s">
        <v>260</v>
      </c>
      <c r="K42" s="33" t="s">
        <v>57</v>
      </c>
      <c r="L42" s="24" t="s">
        <v>58</v>
      </c>
      <c r="M42" s="36" t="s">
        <v>6</v>
      </c>
      <c r="N42" s="32">
        <v>25</v>
      </c>
      <c r="O42" s="26">
        <f t="shared" si="0"/>
        <v>1.419</v>
      </c>
      <c r="P42" s="26">
        <v>1.419</v>
      </c>
      <c r="Q42" s="26">
        <v>0</v>
      </c>
      <c r="R42" s="26">
        <v>0</v>
      </c>
      <c r="S42" s="34">
        <v>43831</v>
      </c>
      <c r="T42" s="35" t="s">
        <v>59</v>
      </c>
      <c r="U42" s="24" t="s">
        <v>261</v>
      </c>
      <c r="V42" s="24" t="s">
        <v>261</v>
      </c>
      <c r="W42" s="13"/>
    </row>
    <row r="43" spans="1:23" x14ac:dyDescent="0.25">
      <c r="A43" s="21" t="s">
        <v>458</v>
      </c>
      <c r="B43" s="45" t="s">
        <v>258</v>
      </c>
      <c r="C43" s="45" t="s">
        <v>69</v>
      </c>
      <c r="D43" s="46">
        <v>63</v>
      </c>
      <c r="E43" s="45" t="s">
        <v>55</v>
      </c>
      <c r="F43" s="45" t="s">
        <v>54</v>
      </c>
      <c r="G43" s="45" t="s">
        <v>55</v>
      </c>
      <c r="H43" s="45"/>
      <c r="I43" s="45" t="s">
        <v>263</v>
      </c>
      <c r="J43" s="46" t="s">
        <v>264</v>
      </c>
      <c r="K43" s="33" t="s">
        <v>57</v>
      </c>
      <c r="L43" s="24" t="s">
        <v>58</v>
      </c>
      <c r="M43" s="36" t="s">
        <v>6</v>
      </c>
      <c r="N43" s="47">
        <v>25</v>
      </c>
      <c r="O43" s="26">
        <f t="shared" si="0"/>
        <v>9.1739999999999995</v>
      </c>
      <c r="P43" s="26">
        <v>9.1739999999999995</v>
      </c>
      <c r="Q43" s="26">
        <v>0</v>
      </c>
      <c r="R43" s="26">
        <v>0</v>
      </c>
      <c r="S43" s="34">
        <v>43831</v>
      </c>
      <c r="T43" s="35" t="s">
        <v>59</v>
      </c>
      <c r="U43" s="45" t="s">
        <v>261</v>
      </c>
      <c r="V43" s="45" t="s">
        <v>261</v>
      </c>
      <c r="W43" s="13"/>
    </row>
    <row r="44" spans="1:23" x14ac:dyDescent="0.25">
      <c r="A44" s="21" t="s">
        <v>459</v>
      </c>
      <c r="B44" s="35" t="s">
        <v>22</v>
      </c>
      <c r="C44" s="35" t="s">
        <v>52</v>
      </c>
      <c r="D44" s="37" t="s">
        <v>266</v>
      </c>
      <c r="E44" s="35" t="s">
        <v>139</v>
      </c>
      <c r="F44" s="35" t="s">
        <v>54</v>
      </c>
      <c r="G44" s="35" t="s">
        <v>55</v>
      </c>
      <c r="H44" s="35"/>
      <c r="I44" s="37" t="s">
        <v>267</v>
      </c>
      <c r="J44" s="37" t="s">
        <v>268</v>
      </c>
      <c r="K44" s="33" t="s">
        <v>57</v>
      </c>
      <c r="L44" s="24" t="s">
        <v>58</v>
      </c>
      <c r="M44" s="35" t="s">
        <v>7</v>
      </c>
      <c r="N44" s="38">
        <v>11</v>
      </c>
      <c r="O44" s="26">
        <f t="shared" si="0"/>
        <v>5.8919999999999995</v>
      </c>
      <c r="P44" s="26">
        <v>1.4730000000000001</v>
      </c>
      <c r="Q44" s="26">
        <v>4.4189999999999996</v>
      </c>
      <c r="R44" s="26">
        <v>0</v>
      </c>
      <c r="S44" s="34">
        <v>43831</v>
      </c>
      <c r="T44" s="35" t="s">
        <v>59</v>
      </c>
      <c r="U44" s="22" t="s">
        <v>269</v>
      </c>
      <c r="V44" s="22" t="s">
        <v>269</v>
      </c>
      <c r="W44" s="13" t="s">
        <v>270</v>
      </c>
    </row>
    <row r="45" spans="1:23" x14ac:dyDescent="0.25">
      <c r="A45" s="21" t="s">
        <v>460</v>
      </c>
      <c r="B45" s="35" t="s">
        <v>22</v>
      </c>
      <c r="C45" s="35" t="s">
        <v>52</v>
      </c>
      <c r="D45" s="37" t="s">
        <v>272</v>
      </c>
      <c r="E45" s="35" t="s">
        <v>53</v>
      </c>
      <c r="F45" s="35" t="s">
        <v>54</v>
      </c>
      <c r="G45" s="35" t="s">
        <v>55</v>
      </c>
      <c r="H45" s="35"/>
      <c r="I45" s="37" t="s">
        <v>273</v>
      </c>
      <c r="J45" s="37" t="s">
        <v>274</v>
      </c>
      <c r="K45" s="33" t="s">
        <v>57</v>
      </c>
      <c r="L45" s="24" t="s">
        <v>58</v>
      </c>
      <c r="M45" s="36" t="s">
        <v>6</v>
      </c>
      <c r="N45" s="38">
        <v>2</v>
      </c>
      <c r="O45" s="26">
        <f t="shared" si="0"/>
        <v>1.042</v>
      </c>
      <c r="P45" s="26">
        <v>1.042</v>
      </c>
      <c r="Q45" s="26">
        <v>0</v>
      </c>
      <c r="R45" s="26">
        <v>0</v>
      </c>
      <c r="S45" s="34">
        <v>43831</v>
      </c>
      <c r="T45" s="35" t="s">
        <v>59</v>
      </c>
      <c r="U45" s="22" t="s">
        <v>269</v>
      </c>
      <c r="V45" s="22" t="s">
        <v>269</v>
      </c>
      <c r="W45" s="13" t="s">
        <v>270</v>
      </c>
    </row>
    <row r="46" spans="1:23" x14ac:dyDescent="0.25">
      <c r="A46" s="21" t="s">
        <v>461</v>
      </c>
      <c r="B46" s="35" t="s">
        <v>22</v>
      </c>
      <c r="C46" s="35" t="s">
        <v>52</v>
      </c>
      <c r="D46" s="37" t="s">
        <v>276</v>
      </c>
      <c r="E46" s="35" t="s">
        <v>139</v>
      </c>
      <c r="F46" s="35" t="s">
        <v>54</v>
      </c>
      <c r="G46" s="35" t="s">
        <v>55</v>
      </c>
      <c r="H46" s="35"/>
      <c r="I46" s="37" t="s">
        <v>277</v>
      </c>
      <c r="J46" s="37" t="s">
        <v>278</v>
      </c>
      <c r="K46" s="33" t="s">
        <v>57</v>
      </c>
      <c r="L46" s="24" t="s">
        <v>58</v>
      </c>
      <c r="M46" s="36" t="s">
        <v>6</v>
      </c>
      <c r="N46" s="38">
        <v>2.5</v>
      </c>
      <c r="O46" s="26">
        <f t="shared" si="0"/>
        <v>2E-3</v>
      </c>
      <c r="P46" s="26">
        <v>2E-3</v>
      </c>
      <c r="Q46" s="26">
        <v>0</v>
      </c>
      <c r="R46" s="26">
        <v>0</v>
      </c>
      <c r="S46" s="34">
        <v>43831</v>
      </c>
      <c r="T46" s="35" t="s">
        <v>59</v>
      </c>
      <c r="U46" s="22" t="s">
        <v>269</v>
      </c>
      <c r="V46" s="22" t="s">
        <v>269</v>
      </c>
      <c r="W46" s="13" t="s">
        <v>270</v>
      </c>
    </row>
    <row r="47" spans="1:23" x14ac:dyDescent="0.25">
      <c r="A47" s="21" t="s">
        <v>462</v>
      </c>
      <c r="B47" s="35" t="s">
        <v>22</v>
      </c>
      <c r="C47" s="35" t="s">
        <v>52</v>
      </c>
      <c r="D47" s="37" t="s">
        <v>280</v>
      </c>
      <c r="E47" s="35" t="s">
        <v>143</v>
      </c>
      <c r="F47" s="35" t="s">
        <v>54</v>
      </c>
      <c r="G47" s="35" t="s">
        <v>55</v>
      </c>
      <c r="H47" s="35"/>
      <c r="I47" s="37" t="s">
        <v>281</v>
      </c>
      <c r="J47" s="37" t="s">
        <v>282</v>
      </c>
      <c r="K47" s="33" t="s">
        <v>57</v>
      </c>
      <c r="L47" s="24" t="s">
        <v>58</v>
      </c>
      <c r="M47" s="36" t="s">
        <v>6</v>
      </c>
      <c r="N47" s="38">
        <v>6</v>
      </c>
      <c r="O47" s="26">
        <f t="shared" si="0"/>
        <v>0.317</v>
      </c>
      <c r="P47" s="26">
        <v>0.317</v>
      </c>
      <c r="Q47" s="26">
        <v>0</v>
      </c>
      <c r="R47" s="26">
        <v>0</v>
      </c>
      <c r="S47" s="34">
        <v>43831</v>
      </c>
      <c r="T47" s="35" t="s">
        <v>59</v>
      </c>
      <c r="U47" s="22" t="s">
        <v>269</v>
      </c>
      <c r="V47" s="22" t="s">
        <v>269</v>
      </c>
      <c r="W47" s="13" t="s">
        <v>270</v>
      </c>
    </row>
    <row r="48" spans="1:23" x14ac:dyDescent="0.25">
      <c r="A48" s="21" t="s">
        <v>463</v>
      </c>
      <c r="B48" s="35" t="s">
        <v>22</v>
      </c>
      <c r="C48" s="35" t="s">
        <v>52</v>
      </c>
      <c r="D48" s="37" t="s">
        <v>272</v>
      </c>
      <c r="E48" s="35" t="s">
        <v>53</v>
      </c>
      <c r="F48" s="35" t="s">
        <v>54</v>
      </c>
      <c r="G48" s="35" t="s">
        <v>55</v>
      </c>
      <c r="H48" s="35"/>
      <c r="I48" s="37" t="s">
        <v>284</v>
      </c>
      <c r="J48" s="37" t="s">
        <v>285</v>
      </c>
      <c r="K48" s="33" t="s">
        <v>57</v>
      </c>
      <c r="L48" s="24" t="s">
        <v>58</v>
      </c>
      <c r="M48" s="36" t="s">
        <v>6</v>
      </c>
      <c r="N48" s="38">
        <v>6.5</v>
      </c>
      <c r="O48" s="26">
        <f t="shared" si="0"/>
        <v>4.0119999999999996</v>
      </c>
      <c r="P48" s="26">
        <v>4.0119999999999996</v>
      </c>
      <c r="Q48" s="26">
        <v>0</v>
      </c>
      <c r="R48" s="26">
        <v>0</v>
      </c>
      <c r="S48" s="34">
        <v>43831</v>
      </c>
      <c r="T48" s="35" t="s">
        <v>59</v>
      </c>
      <c r="U48" s="22" t="s">
        <v>269</v>
      </c>
      <c r="V48" s="22" t="s">
        <v>269</v>
      </c>
      <c r="W48" s="13" t="s">
        <v>270</v>
      </c>
    </row>
    <row r="49" spans="1:23" x14ac:dyDescent="0.25">
      <c r="A49" s="21" t="s">
        <v>464</v>
      </c>
      <c r="B49" s="35" t="s">
        <v>22</v>
      </c>
      <c r="C49" s="35" t="s">
        <v>52</v>
      </c>
      <c r="D49" s="37" t="s">
        <v>287</v>
      </c>
      <c r="E49" s="35" t="s">
        <v>139</v>
      </c>
      <c r="F49" s="35" t="s">
        <v>54</v>
      </c>
      <c r="G49" s="35" t="s">
        <v>55</v>
      </c>
      <c r="H49" s="35"/>
      <c r="I49" s="37" t="s">
        <v>288</v>
      </c>
      <c r="J49" s="37" t="s">
        <v>289</v>
      </c>
      <c r="K49" s="33" t="s">
        <v>57</v>
      </c>
      <c r="L49" s="24" t="s">
        <v>58</v>
      </c>
      <c r="M49" s="36" t="s">
        <v>6</v>
      </c>
      <c r="N49" s="38">
        <v>4.5</v>
      </c>
      <c r="O49" s="26">
        <f t="shared" si="0"/>
        <v>3.0000000000000001E-3</v>
      </c>
      <c r="P49" s="26">
        <v>3.0000000000000001E-3</v>
      </c>
      <c r="Q49" s="26">
        <v>0</v>
      </c>
      <c r="R49" s="26">
        <v>0</v>
      </c>
      <c r="S49" s="34">
        <v>43831</v>
      </c>
      <c r="T49" s="35" t="s">
        <v>59</v>
      </c>
      <c r="U49" s="22" t="s">
        <v>269</v>
      </c>
      <c r="V49" s="22" t="s">
        <v>269</v>
      </c>
      <c r="W49" s="13" t="s">
        <v>270</v>
      </c>
    </row>
    <row r="50" spans="1:23" x14ac:dyDescent="0.25">
      <c r="A50" s="21" t="s">
        <v>465</v>
      </c>
      <c r="B50" s="35" t="s">
        <v>22</v>
      </c>
      <c r="C50" s="35" t="s">
        <v>52</v>
      </c>
      <c r="D50" s="37" t="s">
        <v>291</v>
      </c>
      <c r="E50" s="35" t="s">
        <v>139</v>
      </c>
      <c r="F50" s="35" t="s">
        <v>54</v>
      </c>
      <c r="G50" s="35" t="s">
        <v>55</v>
      </c>
      <c r="H50" s="35"/>
      <c r="I50" s="37" t="s">
        <v>292</v>
      </c>
      <c r="J50" s="37" t="s">
        <v>293</v>
      </c>
      <c r="K50" s="33" t="s">
        <v>57</v>
      </c>
      <c r="L50" s="24" t="s">
        <v>58</v>
      </c>
      <c r="M50" s="36" t="s">
        <v>6</v>
      </c>
      <c r="N50" s="38">
        <v>2.5</v>
      </c>
      <c r="O50" s="26">
        <f t="shared" si="0"/>
        <v>1E-3</v>
      </c>
      <c r="P50" s="26">
        <v>1E-3</v>
      </c>
      <c r="Q50" s="26">
        <v>0</v>
      </c>
      <c r="R50" s="26">
        <v>0</v>
      </c>
      <c r="S50" s="34">
        <v>43831</v>
      </c>
      <c r="T50" s="35" t="s">
        <v>59</v>
      </c>
      <c r="U50" s="22" t="s">
        <v>269</v>
      </c>
      <c r="V50" s="22" t="s">
        <v>269</v>
      </c>
      <c r="W50" s="13" t="s">
        <v>270</v>
      </c>
    </row>
    <row r="51" spans="1:23" x14ac:dyDescent="0.25">
      <c r="A51" s="21" t="s">
        <v>466</v>
      </c>
      <c r="B51" s="35" t="s">
        <v>22</v>
      </c>
      <c r="C51" s="42" t="s">
        <v>52</v>
      </c>
      <c r="D51" s="43" t="s">
        <v>272</v>
      </c>
      <c r="E51" s="42" t="s">
        <v>53</v>
      </c>
      <c r="F51" s="42" t="s">
        <v>54</v>
      </c>
      <c r="G51" s="42" t="s">
        <v>55</v>
      </c>
      <c r="H51" s="42"/>
      <c r="I51" s="43" t="s">
        <v>295</v>
      </c>
      <c r="J51" s="43" t="s">
        <v>296</v>
      </c>
      <c r="K51" s="33" t="s">
        <v>57</v>
      </c>
      <c r="L51" s="24" t="s">
        <v>58</v>
      </c>
      <c r="M51" s="36" t="s">
        <v>6</v>
      </c>
      <c r="N51" s="44">
        <v>2.5</v>
      </c>
      <c r="O51" s="26">
        <f t="shared" si="0"/>
        <v>3.0000000000000001E-3</v>
      </c>
      <c r="P51" s="26">
        <v>3.0000000000000001E-3</v>
      </c>
      <c r="Q51" s="26">
        <v>0</v>
      </c>
      <c r="R51" s="26">
        <v>0</v>
      </c>
      <c r="S51" s="34">
        <v>43831</v>
      </c>
      <c r="T51" s="35" t="s">
        <v>59</v>
      </c>
      <c r="U51" s="22" t="s">
        <v>269</v>
      </c>
      <c r="V51" s="22" t="s">
        <v>269</v>
      </c>
      <c r="W51" s="13" t="s">
        <v>270</v>
      </c>
    </row>
    <row r="52" spans="1:23" x14ac:dyDescent="0.25">
      <c r="A52" s="21" t="s">
        <v>467</v>
      </c>
      <c r="B52" s="35" t="s">
        <v>22</v>
      </c>
      <c r="C52" s="35" t="s">
        <v>52</v>
      </c>
      <c r="D52" s="31" t="s">
        <v>298</v>
      </c>
      <c r="E52" s="35" t="s">
        <v>139</v>
      </c>
      <c r="F52" s="35" t="s">
        <v>54</v>
      </c>
      <c r="G52" s="35" t="s">
        <v>55</v>
      </c>
      <c r="H52" s="35"/>
      <c r="I52" s="35" t="s">
        <v>299</v>
      </c>
      <c r="J52" s="37" t="s">
        <v>300</v>
      </c>
      <c r="K52" s="33" t="s">
        <v>57</v>
      </c>
      <c r="L52" s="24" t="s">
        <v>58</v>
      </c>
      <c r="M52" s="35" t="s">
        <v>7</v>
      </c>
      <c r="N52" s="38">
        <v>11</v>
      </c>
      <c r="O52" s="26">
        <f t="shared" si="0"/>
        <v>5.8919999999999995</v>
      </c>
      <c r="P52" s="26">
        <v>1.4730000000000001</v>
      </c>
      <c r="Q52" s="26">
        <v>4.4189999999999996</v>
      </c>
      <c r="R52" s="26">
        <v>0</v>
      </c>
      <c r="S52" s="34">
        <v>43831</v>
      </c>
      <c r="T52" s="35" t="s">
        <v>59</v>
      </c>
      <c r="U52" s="22" t="s">
        <v>269</v>
      </c>
      <c r="V52" s="22" t="s">
        <v>269</v>
      </c>
      <c r="W52" s="13" t="s">
        <v>270</v>
      </c>
    </row>
    <row r="53" spans="1:23" x14ac:dyDescent="0.25">
      <c r="A53" s="21" t="s">
        <v>154</v>
      </c>
      <c r="B53" s="35" t="s">
        <v>22</v>
      </c>
      <c r="C53" s="24" t="s">
        <v>52</v>
      </c>
      <c r="D53" s="37" t="s">
        <v>302</v>
      </c>
      <c r="E53" s="35" t="s">
        <v>139</v>
      </c>
      <c r="F53" s="35" t="s">
        <v>54</v>
      </c>
      <c r="G53" s="35" t="s">
        <v>55</v>
      </c>
      <c r="H53" s="35"/>
      <c r="I53" s="35" t="s">
        <v>303</v>
      </c>
      <c r="J53" s="37" t="s">
        <v>304</v>
      </c>
      <c r="K53" s="33" t="s">
        <v>57</v>
      </c>
      <c r="L53" s="24" t="s">
        <v>58</v>
      </c>
      <c r="M53" s="35" t="s">
        <v>7</v>
      </c>
      <c r="N53" s="38">
        <v>2</v>
      </c>
      <c r="O53" s="26">
        <f t="shared" si="0"/>
        <v>0.376</v>
      </c>
      <c r="P53" s="26">
        <v>9.4E-2</v>
      </c>
      <c r="Q53" s="26">
        <v>0.28199999999999997</v>
      </c>
      <c r="R53" s="26">
        <v>0</v>
      </c>
      <c r="S53" s="34">
        <v>43831</v>
      </c>
      <c r="T53" s="35" t="s">
        <v>59</v>
      </c>
      <c r="U53" s="22" t="s">
        <v>269</v>
      </c>
      <c r="V53" s="22" t="s">
        <v>269</v>
      </c>
      <c r="W53" s="13" t="s">
        <v>270</v>
      </c>
    </row>
    <row r="54" spans="1:23" x14ac:dyDescent="0.25">
      <c r="A54" s="21" t="s">
        <v>158</v>
      </c>
      <c r="B54" s="35" t="s">
        <v>22</v>
      </c>
      <c r="C54" s="45" t="s">
        <v>52</v>
      </c>
      <c r="D54" s="43" t="s">
        <v>306</v>
      </c>
      <c r="E54" s="42" t="s">
        <v>139</v>
      </c>
      <c r="F54" s="42" t="s">
        <v>54</v>
      </c>
      <c r="G54" s="42" t="s">
        <v>55</v>
      </c>
      <c r="H54" s="42"/>
      <c r="I54" s="42" t="s">
        <v>307</v>
      </c>
      <c r="J54" s="43" t="s">
        <v>308</v>
      </c>
      <c r="K54" s="33" t="s">
        <v>57</v>
      </c>
      <c r="L54" s="24" t="s">
        <v>58</v>
      </c>
      <c r="M54" s="42" t="s">
        <v>7</v>
      </c>
      <c r="N54" s="44">
        <v>2</v>
      </c>
      <c r="O54" s="26">
        <f t="shared" si="0"/>
        <v>0.376</v>
      </c>
      <c r="P54" s="26">
        <v>9.4E-2</v>
      </c>
      <c r="Q54" s="26">
        <v>0.28199999999999997</v>
      </c>
      <c r="R54" s="26">
        <v>0</v>
      </c>
      <c r="S54" s="34">
        <v>43831</v>
      </c>
      <c r="T54" s="35" t="s">
        <v>59</v>
      </c>
      <c r="U54" s="22" t="s">
        <v>269</v>
      </c>
      <c r="V54" s="22" t="s">
        <v>269</v>
      </c>
      <c r="W54" s="13" t="s">
        <v>270</v>
      </c>
    </row>
    <row r="55" spans="1:23" x14ac:dyDescent="0.25">
      <c r="A55" s="21" t="s">
        <v>160</v>
      </c>
      <c r="B55" s="45" t="s">
        <v>269</v>
      </c>
      <c r="C55" s="22" t="s">
        <v>52</v>
      </c>
      <c r="D55" s="23" t="s">
        <v>52</v>
      </c>
      <c r="E55" s="22" t="s">
        <v>55</v>
      </c>
      <c r="F55" s="22" t="s">
        <v>54</v>
      </c>
      <c r="G55" s="22" t="s">
        <v>55</v>
      </c>
      <c r="H55" s="22"/>
      <c r="I55" s="22" t="s">
        <v>310</v>
      </c>
      <c r="J55" s="23" t="s">
        <v>311</v>
      </c>
      <c r="K55" s="33" t="s">
        <v>57</v>
      </c>
      <c r="L55" s="24" t="s">
        <v>58</v>
      </c>
      <c r="M55" s="22" t="s">
        <v>7</v>
      </c>
      <c r="N55" s="25">
        <v>40</v>
      </c>
      <c r="O55" s="26">
        <f t="shared" si="0"/>
        <v>89.683999999999997</v>
      </c>
      <c r="P55" s="26">
        <v>22.420999999999999</v>
      </c>
      <c r="Q55" s="26">
        <v>67.263000000000005</v>
      </c>
      <c r="R55" s="26">
        <v>0</v>
      </c>
      <c r="S55" s="34">
        <v>43831</v>
      </c>
      <c r="T55" s="35" t="s">
        <v>59</v>
      </c>
      <c r="U55" s="35" t="s">
        <v>22</v>
      </c>
      <c r="V55" s="35" t="s">
        <v>22</v>
      </c>
      <c r="W55" s="13" t="s">
        <v>312</v>
      </c>
    </row>
    <row r="56" spans="1:23" x14ac:dyDescent="0.25">
      <c r="A56" s="21" t="s">
        <v>162</v>
      </c>
      <c r="B56" s="22" t="s">
        <v>269</v>
      </c>
      <c r="C56" s="22" t="s">
        <v>52</v>
      </c>
      <c r="D56" s="23" t="s">
        <v>314</v>
      </c>
      <c r="E56" s="22" t="s">
        <v>104</v>
      </c>
      <c r="F56" s="22" t="s">
        <v>54</v>
      </c>
      <c r="G56" s="22" t="s">
        <v>55</v>
      </c>
      <c r="H56" s="22"/>
      <c r="I56" s="22" t="s">
        <v>315</v>
      </c>
      <c r="J56" s="23" t="s">
        <v>316</v>
      </c>
      <c r="K56" s="33" t="s">
        <v>57</v>
      </c>
      <c r="L56" s="24" t="s">
        <v>58</v>
      </c>
      <c r="M56" s="22" t="s">
        <v>7</v>
      </c>
      <c r="N56" s="25">
        <v>15</v>
      </c>
      <c r="O56" s="26">
        <f t="shared" si="0"/>
        <v>1.0960000000000001</v>
      </c>
      <c r="P56" s="26">
        <v>0.27400000000000002</v>
      </c>
      <c r="Q56" s="26">
        <v>0.82199999999999995</v>
      </c>
      <c r="R56" s="26">
        <v>0</v>
      </c>
      <c r="S56" s="34">
        <v>43831</v>
      </c>
      <c r="T56" s="35" t="s">
        <v>59</v>
      </c>
      <c r="U56" s="22" t="s">
        <v>269</v>
      </c>
      <c r="V56" s="22" t="s">
        <v>269</v>
      </c>
      <c r="W56" s="13"/>
    </row>
    <row r="57" spans="1:23" x14ac:dyDescent="0.25">
      <c r="A57" s="21" t="s">
        <v>166</v>
      </c>
      <c r="B57" s="24" t="s">
        <v>269</v>
      </c>
      <c r="C57" s="24" t="s">
        <v>52</v>
      </c>
      <c r="D57" s="31" t="s">
        <v>52</v>
      </c>
      <c r="E57" s="24" t="s">
        <v>116</v>
      </c>
      <c r="F57" s="24" t="s">
        <v>54</v>
      </c>
      <c r="G57" s="24" t="s">
        <v>55</v>
      </c>
      <c r="H57" s="24"/>
      <c r="I57" s="24" t="s">
        <v>318</v>
      </c>
      <c r="J57" s="31">
        <v>12896857</v>
      </c>
      <c r="K57" s="33" t="s">
        <v>57</v>
      </c>
      <c r="L57" s="24" t="s">
        <v>58</v>
      </c>
      <c r="M57" s="36" t="s">
        <v>6</v>
      </c>
      <c r="N57" s="32">
        <v>6</v>
      </c>
      <c r="O57" s="26">
        <f t="shared" si="0"/>
        <v>0.43099999999999999</v>
      </c>
      <c r="P57" s="26">
        <v>0.43099999999999999</v>
      </c>
      <c r="Q57" s="26">
        <v>0</v>
      </c>
      <c r="R57" s="26">
        <v>0</v>
      </c>
      <c r="S57" s="34">
        <v>43831</v>
      </c>
      <c r="T57" s="35" t="s">
        <v>59</v>
      </c>
      <c r="U57" s="24" t="s">
        <v>269</v>
      </c>
      <c r="V57" s="24" t="s">
        <v>269</v>
      </c>
      <c r="W57" s="13"/>
    </row>
    <row r="58" spans="1:23" x14ac:dyDescent="0.25">
      <c r="A58" s="21" t="s">
        <v>171</v>
      </c>
      <c r="B58" s="24" t="s">
        <v>269</v>
      </c>
      <c r="C58" s="24" t="s">
        <v>52</v>
      </c>
      <c r="D58" s="31" t="s">
        <v>52</v>
      </c>
      <c r="E58" s="24" t="s">
        <v>116</v>
      </c>
      <c r="F58" s="24" t="s">
        <v>54</v>
      </c>
      <c r="G58" s="24" t="s">
        <v>55</v>
      </c>
      <c r="H58" s="24"/>
      <c r="I58" s="24" t="s">
        <v>320</v>
      </c>
      <c r="J58" s="31" t="s">
        <v>321</v>
      </c>
      <c r="K58" s="33" t="s">
        <v>57</v>
      </c>
      <c r="L58" s="24" t="s">
        <v>58</v>
      </c>
      <c r="M58" s="24" t="s">
        <v>7</v>
      </c>
      <c r="N58" s="32">
        <v>12</v>
      </c>
      <c r="O58" s="26">
        <f t="shared" si="0"/>
        <v>1.6559999999999999</v>
      </c>
      <c r="P58" s="26">
        <v>0.41399999999999998</v>
      </c>
      <c r="Q58" s="26">
        <v>1.242</v>
      </c>
      <c r="R58" s="26">
        <v>0</v>
      </c>
      <c r="S58" s="34">
        <v>43831</v>
      </c>
      <c r="T58" s="35" t="s">
        <v>59</v>
      </c>
      <c r="U58" s="24" t="s">
        <v>269</v>
      </c>
      <c r="V58" s="24" t="s">
        <v>269</v>
      </c>
      <c r="W58" s="13"/>
    </row>
    <row r="59" spans="1:23" x14ac:dyDescent="0.25">
      <c r="A59" s="21" t="s">
        <v>174</v>
      </c>
      <c r="B59" s="22" t="s">
        <v>269</v>
      </c>
      <c r="C59" s="22" t="s">
        <v>52</v>
      </c>
      <c r="D59" s="23" t="s">
        <v>52</v>
      </c>
      <c r="E59" s="22" t="s">
        <v>127</v>
      </c>
      <c r="F59" s="22" t="s">
        <v>54</v>
      </c>
      <c r="G59" s="22" t="s">
        <v>55</v>
      </c>
      <c r="H59" s="22"/>
      <c r="I59" s="22" t="s">
        <v>323</v>
      </c>
      <c r="J59" s="23" t="s">
        <v>324</v>
      </c>
      <c r="K59" s="33" t="s">
        <v>57</v>
      </c>
      <c r="L59" s="24" t="s">
        <v>58</v>
      </c>
      <c r="M59" s="22" t="s">
        <v>7</v>
      </c>
      <c r="N59" s="25">
        <v>15</v>
      </c>
      <c r="O59" s="26">
        <f t="shared" si="0"/>
        <v>0.48</v>
      </c>
      <c r="P59" s="26">
        <v>0.12</v>
      </c>
      <c r="Q59" s="26">
        <v>0.36</v>
      </c>
      <c r="R59" s="26">
        <v>0</v>
      </c>
      <c r="S59" s="34">
        <v>43831</v>
      </c>
      <c r="T59" s="35" t="s">
        <v>59</v>
      </c>
      <c r="U59" s="22" t="s">
        <v>269</v>
      </c>
      <c r="V59" s="22" t="s">
        <v>269</v>
      </c>
      <c r="W59" s="13"/>
    </row>
    <row r="60" spans="1:23" x14ac:dyDescent="0.25">
      <c r="A60" s="21" t="s">
        <v>177</v>
      </c>
      <c r="B60" s="22" t="s">
        <v>269</v>
      </c>
      <c r="C60" s="22" t="s">
        <v>52</v>
      </c>
      <c r="D60" s="23" t="s">
        <v>52</v>
      </c>
      <c r="E60" s="22" t="s">
        <v>127</v>
      </c>
      <c r="F60" s="22" t="s">
        <v>54</v>
      </c>
      <c r="G60" s="22" t="s">
        <v>55</v>
      </c>
      <c r="H60" s="22"/>
      <c r="I60" s="22" t="s">
        <v>326</v>
      </c>
      <c r="J60" s="23" t="s">
        <v>327</v>
      </c>
      <c r="K60" s="33" t="s">
        <v>57</v>
      </c>
      <c r="L60" s="24" t="s">
        <v>58</v>
      </c>
      <c r="M60" s="22" t="s">
        <v>7</v>
      </c>
      <c r="N60" s="25">
        <v>15</v>
      </c>
      <c r="O60" s="26">
        <f t="shared" si="0"/>
        <v>0.49199999999999999</v>
      </c>
      <c r="P60" s="26">
        <v>0.123</v>
      </c>
      <c r="Q60" s="26">
        <v>0.36899999999999999</v>
      </c>
      <c r="R60" s="26">
        <v>0</v>
      </c>
      <c r="S60" s="34">
        <v>43831</v>
      </c>
      <c r="T60" s="35" t="s">
        <v>59</v>
      </c>
      <c r="U60" s="22" t="s">
        <v>269</v>
      </c>
      <c r="V60" s="22" t="s">
        <v>269</v>
      </c>
      <c r="W60" s="13"/>
    </row>
    <row r="61" spans="1:23" x14ac:dyDescent="0.25">
      <c r="A61" s="21" t="s">
        <v>181</v>
      </c>
      <c r="B61" s="22" t="s">
        <v>269</v>
      </c>
      <c r="C61" s="22" t="s">
        <v>52</v>
      </c>
      <c r="D61" s="23" t="s">
        <v>52</v>
      </c>
      <c r="E61" s="22" t="s">
        <v>329</v>
      </c>
      <c r="F61" s="22" t="s">
        <v>54</v>
      </c>
      <c r="G61" s="22" t="s">
        <v>55</v>
      </c>
      <c r="H61" s="22"/>
      <c r="I61" s="22" t="s">
        <v>330</v>
      </c>
      <c r="J61" s="23" t="s">
        <v>331</v>
      </c>
      <c r="K61" s="33" t="s">
        <v>57</v>
      </c>
      <c r="L61" s="24" t="s">
        <v>58</v>
      </c>
      <c r="M61" s="22" t="s">
        <v>7</v>
      </c>
      <c r="N61" s="25">
        <v>20</v>
      </c>
      <c r="O61" s="26">
        <f t="shared" si="0"/>
        <v>4.782</v>
      </c>
      <c r="P61" s="26">
        <v>1.196</v>
      </c>
      <c r="Q61" s="26">
        <v>3.5859999999999999</v>
      </c>
      <c r="R61" s="26">
        <v>0</v>
      </c>
      <c r="S61" s="34">
        <v>43831</v>
      </c>
      <c r="T61" s="35" t="s">
        <v>59</v>
      </c>
      <c r="U61" s="22" t="s">
        <v>269</v>
      </c>
      <c r="V61" s="22" t="s">
        <v>269</v>
      </c>
      <c r="W61" s="13"/>
    </row>
    <row r="62" spans="1:23" x14ac:dyDescent="0.25">
      <c r="A62" s="21" t="s">
        <v>186</v>
      </c>
      <c r="B62" s="22" t="s">
        <v>269</v>
      </c>
      <c r="C62" s="22" t="s">
        <v>52</v>
      </c>
      <c r="D62" s="23" t="s">
        <v>52</v>
      </c>
      <c r="E62" s="22" t="s">
        <v>131</v>
      </c>
      <c r="F62" s="22" t="s">
        <v>54</v>
      </c>
      <c r="G62" s="22" t="s">
        <v>55</v>
      </c>
      <c r="H62" s="22"/>
      <c r="I62" s="22" t="s">
        <v>332</v>
      </c>
      <c r="J62" s="23" t="s">
        <v>333</v>
      </c>
      <c r="K62" s="33" t="s">
        <v>57</v>
      </c>
      <c r="L62" s="24" t="s">
        <v>58</v>
      </c>
      <c r="M62" s="22" t="s">
        <v>7</v>
      </c>
      <c r="N62" s="25">
        <v>20</v>
      </c>
      <c r="O62" s="26">
        <f t="shared" si="0"/>
        <v>4.556</v>
      </c>
      <c r="P62" s="26">
        <v>1.139</v>
      </c>
      <c r="Q62" s="26">
        <v>3.4169999999999998</v>
      </c>
      <c r="R62" s="26">
        <v>0</v>
      </c>
      <c r="S62" s="34">
        <v>43831</v>
      </c>
      <c r="T62" s="35" t="s">
        <v>59</v>
      </c>
      <c r="U62" s="22" t="s">
        <v>269</v>
      </c>
      <c r="V62" s="22" t="s">
        <v>269</v>
      </c>
      <c r="W62" s="13"/>
    </row>
    <row r="63" spans="1:23" x14ac:dyDescent="0.25">
      <c r="A63" s="21" t="s">
        <v>189</v>
      </c>
      <c r="B63" s="22" t="s">
        <v>269</v>
      </c>
      <c r="C63" s="22" t="s">
        <v>52</v>
      </c>
      <c r="D63" s="23" t="s">
        <v>52</v>
      </c>
      <c r="E63" s="22" t="s">
        <v>127</v>
      </c>
      <c r="F63" s="22" t="s">
        <v>54</v>
      </c>
      <c r="G63" s="22" t="s">
        <v>55</v>
      </c>
      <c r="H63" s="22"/>
      <c r="I63" s="22" t="s">
        <v>334</v>
      </c>
      <c r="J63" s="23" t="s">
        <v>335</v>
      </c>
      <c r="K63" s="33" t="s">
        <v>57</v>
      </c>
      <c r="L63" s="24" t="s">
        <v>58</v>
      </c>
      <c r="M63" s="22" t="s">
        <v>7</v>
      </c>
      <c r="N63" s="25">
        <v>40</v>
      </c>
      <c r="O63" s="26">
        <f t="shared" si="0"/>
        <v>4.944</v>
      </c>
      <c r="P63" s="26">
        <v>1.236</v>
      </c>
      <c r="Q63" s="26">
        <v>3.7080000000000002</v>
      </c>
      <c r="R63" s="26">
        <v>0</v>
      </c>
      <c r="S63" s="34">
        <v>43831</v>
      </c>
      <c r="T63" s="35" t="s">
        <v>59</v>
      </c>
      <c r="U63" s="22" t="s">
        <v>269</v>
      </c>
      <c r="V63" s="22" t="s">
        <v>269</v>
      </c>
      <c r="W63" s="13"/>
    </row>
    <row r="64" spans="1:23" x14ac:dyDescent="0.25">
      <c r="A64" s="21" t="s">
        <v>192</v>
      </c>
      <c r="B64" s="22" t="s">
        <v>269</v>
      </c>
      <c r="C64" s="22" t="s">
        <v>52</v>
      </c>
      <c r="D64" s="23" t="s">
        <v>52</v>
      </c>
      <c r="E64" s="22" t="s">
        <v>336</v>
      </c>
      <c r="F64" s="22" t="s">
        <v>54</v>
      </c>
      <c r="G64" s="22" t="s">
        <v>55</v>
      </c>
      <c r="H64" s="22"/>
      <c r="I64" s="22" t="s">
        <v>337</v>
      </c>
      <c r="J64" s="23" t="s">
        <v>338</v>
      </c>
      <c r="K64" s="33" t="s">
        <v>57</v>
      </c>
      <c r="L64" s="24" t="s">
        <v>58</v>
      </c>
      <c r="M64" s="22" t="s">
        <v>7</v>
      </c>
      <c r="N64" s="25">
        <v>15</v>
      </c>
      <c r="O64" s="26">
        <f t="shared" si="0"/>
        <v>5.6989999999999998</v>
      </c>
      <c r="P64" s="26">
        <v>1.425</v>
      </c>
      <c r="Q64" s="26">
        <v>4.274</v>
      </c>
      <c r="R64" s="26">
        <v>0</v>
      </c>
      <c r="S64" s="34">
        <v>43831</v>
      </c>
      <c r="T64" s="35" t="s">
        <v>59</v>
      </c>
      <c r="U64" s="22" t="s">
        <v>269</v>
      </c>
      <c r="V64" s="22" t="s">
        <v>269</v>
      </c>
      <c r="W64" s="13"/>
    </row>
    <row r="65" spans="1:23" x14ac:dyDescent="0.25">
      <c r="A65" s="21" t="s">
        <v>195</v>
      </c>
      <c r="B65" s="22" t="s">
        <v>269</v>
      </c>
      <c r="C65" s="22" t="s">
        <v>52</v>
      </c>
      <c r="D65" s="23" t="s">
        <v>52</v>
      </c>
      <c r="E65" s="22" t="s">
        <v>55</v>
      </c>
      <c r="F65" s="22" t="s">
        <v>54</v>
      </c>
      <c r="G65" s="22" t="s">
        <v>55</v>
      </c>
      <c r="H65" s="22"/>
      <c r="I65" s="22" t="s">
        <v>339</v>
      </c>
      <c r="J65" s="23" t="s">
        <v>340</v>
      </c>
      <c r="K65" s="33" t="s">
        <v>57</v>
      </c>
      <c r="L65" s="24" t="s">
        <v>58</v>
      </c>
      <c r="M65" s="22" t="s">
        <v>7</v>
      </c>
      <c r="N65" s="25">
        <v>15</v>
      </c>
      <c r="O65" s="26">
        <f t="shared" si="0"/>
        <v>0.8</v>
      </c>
      <c r="P65" s="26">
        <v>0.2</v>
      </c>
      <c r="Q65" s="26">
        <v>0.6</v>
      </c>
      <c r="R65" s="26">
        <v>0</v>
      </c>
      <c r="S65" s="34">
        <v>43831</v>
      </c>
      <c r="T65" s="35" t="s">
        <v>59</v>
      </c>
      <c r="U65" s="22" t="s">
        <v>269</v>
      </c>
      <c r="V65" s="22" t="s">
        <v>269</v>
      </c>
      <c r="W65" s="13"/>
    </row>
    <row r="66" spans="1:23" x14ac:dyDescent="0.25">
      <c r="A66" s="21" t="s">
        <v>198</v>
      </c>
      <c r="B66" s="22" t="s">
        <v>269</v>
      </c>
      <c r="C66" s="22" t="s">
        <v>80</v>
      </c>
      <c r="D66" s="23" t="s">
        <v>52</v>
      </c>
      <c r="E66" s="22" t="s">
        <v>55</v>
      </c>
      <c r="F66" s="22" t="s">
        <v>54</v>
      </c>
      <c r="G66" s="22" t="s">
        <v>55</v>
      </c>
      <c r="H66" s="22"/>
      <c r="I66" s="22" t="s">
        <v>341</v>
      </c>
      <c r="J66" s="23" t="s">
        <v>342</v>
      </c>
      <c r="K66" s="33" t="s">
        <v>57</v>
      </c>
      <c r="L66" s="24" t="s">
        <v>58</v>
      </c>
      <c r="M66" s="22" t="s">
        <v>7</v>
      </c>
      <c r="N66" s="25">
        <v>20</v>
      </c>
      <c r="O66" s="26">
        <f t="shared" si="0"/>
        <v>0.752</v>
      </c>
      <c r="P66" s="26">
        <v>0.188</v>
      </c>
      <c r="Q66" s="26">
        <v>0.56399999999999995</v>
      </c>
      <c r="R66" s="26">
        <v>0</v>
      </c>
      <c r="S66" s="34">
        <v>43831</v>
      </c>
      <c r="T66" s="35" t="s">
        <v>59</v>
      </c>
      <c r="U66" s="22" t="s">
        <v>269</v>
      </c>
      <c r="V66" s="22" t="s">
        <v>269</v>
      </c>
      <c r="W66" s="13"/>
    </row>
    <row r="67" spans="1:23" x14ac:dyDescent="0.25">
      <c r="A67" s="21" t="s">
        <v>201</v>
      </c>
      <c r="B67" s="22" t="s">
        <v>269</v>
      </c>
      <c r="C67" s="22" t="s">
        <v>69</v>
      </c>
      <c r="D67" s="23" t="s">
        <v>343</v>
      </c>
      <c r="E67" s="22" t="s">
        <v>55</v>
      </c>
      <c r="F67" s="22" t="s">
        <v>54</v>
      </c>
      <c r="G67" s="22" t="s">
        <v>55</v>
      </c>
      <c r="H67" s="22"/>
      <c r="I67" s="22" t="s">
        <v>344</v>
      </c>
      <c r="J67" s="23" t="s">
        <v>345</v>
      </c>
      <c r="K67" s="33" t="s">
        <v>57</v>
      </c>
      <c r="L67" s="24" t="s">
        <v>58</v>
      </c>
      <c r="M67" s="22" t="s">
        <v>7</v>
      </c>
      <c r="N67" s="25">
        <v>15</v>
      </c>
      <c r="O67" s="26">
        <f t="shared" si="0"/>
        <v>0.98199999999999998</v>
      </c>
      <c r="P67" s="26">
        <v>0.246</v>
      </c>
      <c r="Q67" s="26">
        <v>0.73599999999999999</v>
      </c>
      <c r="R67" s="26">
        <v>0</v>
      </c>
      <c r="S67" s="34">
        <v>43831</v>
      </c>
      <c r="T67" s="35" t="s">
        <v>59</v>
      </c>
      <c r="U67" s="22" t="s">
        <v>269</v>
      </c>
      <c r="V67" s="22" t="s">
        <v>269</v>
      </c>
      <c r="W67" s="13"/>
    </row>
    <row r="68" spans="1:23" x14ac:dyDescent="0.25">
      <c r="A68" s="21" t="s">
        <v>204</v>
      </c>
      <c r="B68" s="22" t="s">
        <v>269</v>
      </c>
      <c r="C68" s="22" t="s">
        <v>346</v>
      </c>
      <c r="D68" s="23" t="s">
        <v>52</v>
      </c>
      <c r="E68" s="22" t="s">
        <v>55</v>
      </c>
      <c r="F68" s="22" t="s">
        <v>54</v>
      </c>
      <c r="G68" s="22" t="s">
        <v>55</v>
      </c>
      <c r="H68" s="22"/>
      <c r="I68" s="22" t="s">
        <v>347</v>
      </c>
      <c r="J68" s="23" t="s">
        <v>348</v>
      </c>
      <c r="K68" s="33" t="s">
        <v>57</v>
      </c>
      <c r="L68" s="24" t="s">
        <v>58</v>
      </c>
      <c r="M68" s="22" t="s">
        <v>7</v>
      </c>
      <c r="N68" s="25">
        <v>20</v>
      </c>
      <c r="O68" s="26">
        <f t="shared" si="0"/>
        <v>11.878</v>
      </c>
      <c r="P68" s="26">
        <v>2.97</v>
      </c>
      <c r="Q68" s="26">
        <v>8.9079999999999995</v>
      </c>
      <c r="R68" s="26">
        <v>0</v>
      </c>
      <c r="S68" s="34">
        <v>43831</v>
      </c>
      <c r="T68" s="35" t="s">
        <v>59</v>
      </c>
      <c r="U68" s="22" t="s">
        <v>269</v>
      </c>
      <c r="V68" s="22" t="s">
        <v>269</v>
      </c>
      <c r="W68" s="13"/>
    </row>
    <row r="69" spans="1:23" x14ac:dyDescent="0.25">
      <c r="A69" s="21" t="s">
        <v>206</v>
      </c>
      <c r="B69" s="22" t="s">
        <v>269</v>
      </c>
      <c r="C69" s="22" t="s">
        <v>168</v>
      </c>
      <c r="D69" s="23" t="s">
        <v>52</v>
      </c>
      <c r="E69" s="22" t="s">
        <v>55</v>
      </c>
      <c r="F69" s="22" t="s">
        <v>54</v>
      </c>
      <c r="G69" s="22" t="s">
        <v>55</v>
      </c>
      <c r="H69" s="22"/>
      <c r="I69" s="22" t="s">
        <v>349</v>
      </c>
      <c r="J69" s="23" t="s">
        <v>350</v>
      </c>
      <c r="K69" s="33" t="s">
        <v>57</v>
      </c>
      <c r="L69" s="24" t="s">
        <v>58</v>
      </c>
      <c r="M69" s="22" t="s">
        <v>7</v>
      </c>
      <c r="N69" s="25">
        <v>15</v>
      </c>
      <c r="O69" s="26">
        <f t="shared" si="0"/>
        <v>1.7630000000000001</v>
      </c>
      <c r="P69" s="26">
        <v>0.441</v>
      </c>
      <c r="Q69" s="26">
        <v>1.3220000000000001</v>
      </c>
      <c r="R69" s="26">
        <v>0</v>
      </c>
      <c r="S69" s="34">
        <v>43831</v>
      </c>
      <c r="T69" s="35" t="s">
        <v>59</v>
      </c>
      <c r="U69" s="22" t="s">
        <v>269</v>
      </c>
      <c r="V69" s="22" t="s">
        <v>269</v>
      </c>
      <c r="W69" s="13"/>
    </row>
    <row r="70" spans="1:23" x14ac:dyDescent="0.25">
      <c r="A70" s="21" t="s">
        <v>209</v>
      </c>
      <c r="B70" s="24" t="s">
        <v>269</v>
      </c>
      <c r="C70" s="35" t="s">
        <v>52</v>
      </c>
      <c r="D70" s="37" t="s">
        <v>351</v>
      </c>
      <c r="E70" s="35" t="s">
        <v>127</v>
      </c>
      <c r="F70" s="35" t="s">
        <v>54</v>
      </c>
      <c r="G70" s="24" t="s">
        <v>55</v>
      </c>
      <c r="H70" s="24"/>
      <c r="I70" s="37" t="s">
        <v>352</v>
      </c>
      <c r="J70" s="37" t="s">
        <v>353</v>
      </c>
      <c r="K70" s="33" t="s">
        <v>57</v>
      </c>
      <c r="L70" s="24" t="s">
        <v>58</v>
      </c>
      <c r="M70" s="36" t="s">
        <v>6</v>
      </c>
      <c r="N70" s="38">
        <v>6.5</v>
      </c>
      <c r="O70" s="26">
        <f t="shared" si="0"/>
        <v>0.09</v>
      </c>
      <c r="P70" s="26">
        <v>0.09</v>
      </c>
      <c r="Q70" s="26">
        <v>0</v>
      </c>
      <c r="R70" s="26">
        <v>0</v>
      </c>
      <c r="S70" s="34">
        <v>43831</v>
      </c>
      <c r="T70" s="35" t="s">
        <v>59</v>
      </c>
      <c r="U70" s="35" t="s">
        <v>269</v>
      </c>
      <c r="V70" s="35" t="s">
        <v>269</v>
      </c>
      <c r="W70" s="13"/>
    </row>
    <row r="71" spans="1:23" x14ac:dyDescent="0.25">
      <c r="A71" s="21" t="s">
        <v>211</v>
      </c>
      <c r="B71" s="45" t="s">
        <v>22</v>
      </c>
      <c r="C71" s="45" t="s">
        <v>52</v>
      </c>
      <c r="D71" s="46" t="s">
        <v>354</v>
      </c>
      <c r="E71" s="45" t="s">
        <v>104</v>
      </c>
      <c r="F71" s="45" t="s">
        <v>355</v>
      </c>
      <c r="G71" s="45" t="s">
        <v>55</v>
      </c>
      <c r="H71" s="45"/>
      <c r="I71" s="45" t="s">
        <v>356</v>
      </c>
      <c r="J71" s="46">
        <v>72065717</v>
      </c>
      <c r="K71" s="33" t="s">
        <v>57</v>
      </c>
      <c r="L71" s="24" t="s">
        <v>58</v>
      </c>
      <c r="M71" s="36" t="s">
        <v>6</v>
      </c>
      <c r="N71" s="47">
        <v>11</v>
      </c>
      <c r="O71" s="26">
        <f t="shared" si="0"/>
        <v>0.66600000000000004</v>
      </c>
      <c r="P71" s="26">
        <v>0.66600000000000004</v>
      </c>
      <c r="Q71" s="26">
        <v>0</v>
      </c>
      <c r="R71" s="26">
        <v>0</v>
      </c>
      <c r="S71" s="34">
        <v>43831</v>
      </c>
      <c r="T71" s="35" t="s">
        <v>59</v>
      </c>
      <c r="U71" s="35" t="s">
        <v>269</v>
      </c>
      <c r="V71" s="35" t="s">
        <v>269</v>
      </c>
      <c r="W71" s="13" t="s">
        <v>270</v>
      </c>
    </row>
    <row r="72" spans="1:23" x14ac:dyDescent="0.25">
      <c r="A72" s="21" t="s">
        <v>214</v>
      </c>
      <c r="B72" s="42" t="s">
        <v>269</v>
      </c>
      <c r="C72" s="42" t="s">
        <v>52</v>
      </c>
      <c r="D72" s="43" t="s">
        <v>357</v>
      </c>
      <c r="E72" s="42" t="s">
        <v>65</v>
      </c>
      <c r="F72" s="42" t="s">
        <v>54</v>
      </c>
      <c r="G72" s="42" t="s">
        <v>55</v>
      </c>
      <c r="H72" s="42"/>
      <c r="I72" s="43" t="s">
        <v>358</v>
      </c>
      <c r="J72" s="43" t="s">
        <v>359</v>
      </c>
      <c r="K72" s="33" t="s">
        <v>57</v>
      </c>
      <c r="L72" s="24" t="s">
        <v>58</v>
      </c>
      <c r="M72" s="36" t="s">
        <v>6</v>
      </c>
      <c r="N72" s="44">
        <v>10</v>
      </c>
      <c r="O72" s="26">
        <f t="shared" si="0"/>
        <v>0.66600000000000004</v>
      </c>
      <c r="P72" s="26">
        <v>0.66600000000000004</v>
      </c>
      <c r="Q72" s="26">
        <v>0</v>
      </c>
      <c r="R72" s="26">
        <v>0</v>
      </c>
      <c r="S72" s="34">
        <v>43831</v>
      </c>
      <c r="T72" s="35" t="s">
        <v>59</v>
      </c>
      <c r="U72" s="42" t="s">
        <v>269</v>
      </c>
      <c r="V72" s="42" t="s">
        <v>269</v>
      </c>
      <c r="W72" s="13"/>
    </row>
    <row r="73" spans="1:23" x14ac:dyDescent="0.25">
      <c r="A73" s="21" t="s">
        <v>217</v>
      </c>
      <c r="B73" s="42" t="s">
        <v>269</v>
      </c>
      <c r="C73" s="42" t="s">
        <v>52</v>
      </c>
      <c r="D73" s="43" t="s">
        <v>360</v>
      </c>
      <c r="E73" s="42" t="s">
        <v>65</v>
      </c>
      <c r="F73" s="42" t="s">
        <v>54</v>
      </c>
      <c r="G73" s="42" t="s">
        <v>55</v>
      </c>
      <c r="H73" s="42"/>
      <c r="I73" s="43" t="s">
        <v>361</v>
      </c>
      <c r="J73" s="43" t="s">
        <v>362</v>
      </c>
      <c r="K73" s="33" t="s">
        <v>57</v>
      </c>
      <c r="L73" s="24" t="s">
        <v>58</v>
      </c>
      <c r="M73" s="36" t="s">
        <v>6</v>
      </c>
      <c r="N73" s="44">
        <v>6</v>
      </c>
      <c r="O73" s="26">
        <f t="shared" si="0"/>
        <v>0.34399999999999997</v>
      </c>
      <c r="P73" s="26">
        <v>0.34399999999999997</v>
      </c>
      <c r="Q73" s="26">
        <v>0</v>
      </c>
      <c r="R73" s="26">
        <v>0</v>
      </c>
      <c r="S73" s="34">
        <v>43831</v>
      </c>
      <c r="T73" s="35" t="s">
        <v>59</v>
      </c>
      <c r="U73" s="42" t="s">
        <v>269</v>
      </c>
      <c r="V73" s="42" t="s">
        <v>269</v>
      </c>
      <c r="W73" s="13"/>
    </row>
    <row r="74" spans="1:23" x14ac:dyDescent="0.25">
      <c r="A74" s="21" t="s">
        <v>220</v>
      </c>
      <c r="B74" s="42" t="s">
        <v>269</v>
      </c>
      <c r="C74" s="42" t="s">
        <v>52</v>
      </c>
      <c r="D74" s="43" t="s">
        <v>363</v>
      </c>
      <c r="E74" s="42" t="s">
        <v>65</v>
      </c>
      <c r="F74" s="42" t="s">
        <v>54</v>
      </c>
      <c r="G74" s="42" t="s">
        <v>55</v>
      </c>
      <c r="H74" s="42"/>
      <c r="I74" s="43" t="s">
        <v>364</v>
      </c>
      <c r="J74" s="43" t="s">
        <v>365</v>
      </c>
      <c r="K74" s="33" t="s">
        <v>57</v>
      </c>
      <c r="L74" s="24" t="s">
        <v>58</v>
      </c>
      <c r="M74" s="36" t="s">
        <v>6</v>
      </c>
      <c r="N74" s="44">
        <v>3.5</v>
      </c>
      <c r="O74" s="26">
        <f t="shared" si="0"/>
        <v>0.29899999999999999</v>
      </c>
      <c r="P74" s="26">
        <v>0.29899999999999999</v>
      </c>
      <c r="Q74" s="26">
        <v>0</v>
      </c>
      <c r="R74" s="26">
        <v>0</v>
      </c>
      <c r="S74" s="34">
        <v>43831</v>
      </c>
      <c r="T74" s="35" t="s">
        <v>59</v>
      </c>
      <c r="U74" s="42" t="s">
        <v>269</v>
      </c>
      <c r="V74" s="42" t="s">
        <v>269</v>
      </c>
      <c r="W74" s="13"/>
    </row>
    <row r="75" spans="1:23" x14ac:dyDescent="0.25">
      <c r="A75" s="21" t="s">
        <v>224</v>
      </c>
      <c r="B75" s="42" t="s">
        <v>269</v>
      </c>
      <c r="C75" s="42" t="s">
        <v>52</v>
      </c>
      <c r="D75" s="43" t="s">
        <v>366</v>
      </c>
      <c r="E75" s="42" t="s">
        <v>60</v>
      </c>
      <c r="F75" s="42" t="s">
        <v>54</v>
      </c>
      <c r="G75" s="42" t="s">
        <v>55</v>
      </c>
      <c r="H75" s="42"/>
      <c r="I75" s="43" t="s">
        <v>367</v>
      </c>
      <c r="J75" s="43" t="s">
        <v>368</v>
      </c>
      <c r="K75" s="33" t="s">
        <v>57</v>
      </c>
      <c r="L75" s="24" t="s">
        <v>58</v>
      </c>
      <c r="M75" s="36" t="s">
        <v>6</v>
      </c>
      <c r="N75" s="44">
        <v>3.5</v>
      </c>
      <c r="O75" s="26">
        <f t="shared" ref="O75:O104" si="1">P75+Q75+R75</f>
        <v>0.189</v>
      </c>
      <c r="P75" s="26">
        <v>0.189</v>
      </c>
      <c r="Q75" s="26">
        <v>0</v>
      </c>
      <c r="R75" s="26">
        <v>0</v>
      </c>
      <c r="S75" s="34">
        <v>43831</v>
      </c>
      <c r="T75" s="35" t="s">
        <v>59</v>
      </c>
      <c r="U75" s="42" t="s">
        <v>269</v>
      </c>
      <c r="V75" s="42" t="s">
        <v>269</v>
      </c>
      <c r="W75" s="13"/>
    </row>
    <row r="76" spans="1:23" x14ac:dyDescent="0.25">
      <c r="A76" s="21" t="s">
        <v>228</v>
      </c>
      <c r="B76" s="35" t="s">
        <v>269</v>
      </c>
      <c r="C76" s="35" t="s">
        <v>52</v>
      </c>
      <c r="D76" s="37" t="s">
        <v>369</v>
      </c>
      <c r="E76" s="35" t="s">
        <v>65</v>
      </c>
      <c r="F76" s="35" t="s">
        <v>54</v>
      </c>
      <c r="G76" s="35" t="s">
        <v>55</v>
      </c>
      <c r="H76" s="35"/>
      <c r="I76" s="37" t="s">
        <v>370</v>
      </c>
      <c r="J76" s="37" t="s">
        <v>371</v>
      </c>
      <c r="K76" s="33" t="s">
        <v>57</v>
      </c>
      <c r="L76" s="24" t="s">
        <v>58</v>
      </c>
      <c r="M76" s="36" t="s">
        <v>6</v>
      </c>
      <c r="N76" s="38">
        <v>4.5</v>
      </c>
      <c r="O76" s="26">
        <f t="shared" si="1"/>
        <v>0.33100000000000002</v>
      </c>
      <c r="P76" s="26">
        <v>0.33100000000000002</v>
      </c>
      <c r="Q76" s="26">
        <v>0</v>
      </c>
      <c r="R76" s="26">
        <v>0</v>
      </c>
      <c r="S76" s="34">
        <v>43831</v>
      </c>
      <c r="T76" s="35" t="s">
        <v>59</v>
      </c>
      <c r="U76" s="35" t="s">
        <v>269</v>
      </c>
      <c r="V76" s="35" t="s">
        <v>269</v>
      </c>
      <c r="W76" s="13"/>
    </row>
    <row r="77" spans="1:23" x14ac:dyDescent="0.25">
      <c r="A77" s="21" t="s">
        <v>231</v>
      </c>
      <c r="B77" s="35" t="s">
        <v>269</v>
      </c>
      <c r="C77" s="35" t="s">
        <v>52</v>
      </c>
      <c r="D77" s="37" t="s">
        <v>372</v>
      </c>
      <c r="E77" s="35" t="s">
        <v>65</v>
      </c>
      <c r="F77" s="35" t="s">
        <v>54</v>
      </c>
      <c r="G77" s="35" t="s">
        <v>55</v>
      </c>
      <c r="H77" s="35"/>
      <c r="I77" s="37" t="s">
        <v>373</v>
      </c>
      <c r="J77" s="37" t="s">
        <v>374</v>
      </c>
      <c r="K77" s="33" t="s">
        <v>57</v>
      </c>
      <c r="L77" s="24" t="s">
        <v>58</v>
      </c>
      <c r="M77" s="36" t="s">
        <v>6</v>
      </c>
      <c r="N77" s="38">
        <v>20</v>
      </c>
      <c r="O77" s="26">
        <f t="shared" si="1"/>
        <v>1.353</v>
      </c>
      <c r="P77" s="26">
        <v>1.353</v>
      </c>
      <c r="Q77" s="26">
        <v>0</v>
      </c>
      <c r="R77" s="26">
        <v>0</v>
      </c>
      <c r="S77" s="34">
        <v>43831</v>
      </c>
      <c r="T77" s="35" t="s">
        <v>59</v>
      </c>
      <c r="U77" s="35" t="s">
        <v>269</v>
      </c>
      <c r="V77" s="35" t="s">
        <v>269</v>
      </c>
      <c r="W77" s="13"/>
    </row>
    <row r="78" spans="1:23" x14ac:dyDescent="0.25">
      <c r="A78" s="21" t="s">
        <v>234</v>
      </c>
      <c r="B78" s="42" t="s">
        <v>269</v>
      </c>
      <c r="C78" s="42" t="s">
        <v>52</v>
      </c>
      <c r="D78" s="43" t="s">
        <v>375</v>
      </c>
      <c r="E78" s="42" t="s">
        <v>65</v>
      </c>
      <c r="F78" s="42" t="s">
        <v>54</v>
      </c>
      <c r="G78" s="42" t="s">
        <v>55</v>
      </c>
      <c r="H78" s="42"/>
      <c r="I78" s="43" t="s">
        <v>376</v>
      </c>
      <c r="J78" s="43" t="s">
        <v>377</v>
      </c>
      <c r="K78" s="33" t="s">
        <v>57</v>
      </c>
      <c r="L78" s="24" t="s">
        <v>58</v>
      </c>
      <c r="M78" s="36" t="s">
        <v>6</v>
      </c>
      <c r="N78" s="44">
        <v>1.5</v>
      </c>
      <c r="O78" s="26">
        <f t="shared" si="1"/>
        <v>0.182</v>
      </c>
      <c r="P78" s="26">
        <v>0.182</v>
      </c>
      <c r="Q78" s="26">
        <v>0</v>
      </c>
      <c r="R78" s="26">
        <v>0</v>
      </c>
      <c r="S78" s="34">
        <v>43831</v>
      </c>
      <c r="T78" s="35" t="s">
        <v>59</v>
      </c>
      <c r="U78" s="42" t="s">
        <v>269</v>
      </c>
      <c r="V78" s="42" t="s">
        <v>269</v>
      </c>
      <c r="W78" s="13"/>
    </row>
    <row r="79" spans="1:23" x14ac:dyDescent="0.25">
      <c r="A79" s="21" t="s">
        <v>236</v>
      </c>
      <c r="B79" s="35" t="s">
        <v>269</v>
      </c>
      <c r="C79" s="35" t="s">
        <v>52</v>
      </c>
      <c r="D79" s="37" t="s">
        <v>378</v>
      </c>
      <c r="E79" s="35" t="s">
        <v>65</v>
      </c>
      <c r="F79" s="35" t="s">
        <v>54</v>
      </c>
      <c r="G79" s="35" t="s">
        <v>55</v>
      </c>
      <c r="H79" s="35"/>
      <c r="I79" s="37" t="s">
        <v>379</v>
      </c>
      <c r="J79" s="37" t="s">
        <v>380</v>
      </c>
      <c r="K79" s="33" t="s">
        <v>57</v>
      </c>
      <c r="L79" s="24" t="s">
        <v>58</v>
      </c>
      <c r="M79" s="36" t="s">
        <v>6</v>
      </c>
      <c r="N79" s="38">
        <v>6</v>
      </c>
      <c r="O79" s="26">
        <f t="shared" si="1"/>
        <v>0.35399999999999998</v>
      </c>
      <c r="P79" s="26">
        <v>0.35399999999999998</v>
      </c>
      <c r="Q79" s="26">
        <v>0</v>
      </c>
      <c r="R79" s="26">
        <v>0</v>
      </c>
      <c r="S79" s="34">
        <v>43831</v>
      </c>
      <c r="T79" s="35" t="s">
        <v>59</v>
      </c>
      <c r="U79" s="35" t="s">
        <v>269</v>
      </c>
      <c r="V79" s="35" t="s">
        <v>269</v>
      </c>
      <c r="W79" s="13"/>
    </row>
    <row r="80" spans="1:23" x14ac:dyDescent="0.25">
      <c r="A80" s="21" t="s">
        <v>240</v>
      </c>
      <c r="B80" s="35" t="s">
        <v>269</v>
      </c>
      <c r="C80" s="35" t="s">
        <v>52</v>
      </c>
      <c r="D80" s="37" t="s">
        <v>52</v>
      </c>
      <c r="E80" s="35" t="s">
        <v>65</v>
      </c>
      <c r="F80" s="35" t="s">
        <v>54</v>
      </c>
      <c r="G80" s="35" t="s">
        <v>55</v>
      </c>
      <c r="H80" s="35"/>
      <c r="I80" s="37" t="s">
        <v>381</v>
      </c>
      <c r="J80" s="37" t="s">
        <v>382</v>
      </c>
      <c r="K80" s="33" t="s">
        <v>57</v>
      </c>
      <c r="L80" s="24" t="s">
        <v>58</v>
      </c>
      <c r="M80" s="36" t="s">
        <v>6</v>
      </c>
      <c r="N80" s="38">
        <v>2</v>
      </c>
      <c r="O80" s="26">
        <f t="shared" si="1"/>
        <v>0.158</v>
      </c>
      <c r="P80" s="26">
        <v>0.158</v>
      </c>
      <c r="Q80" s="26">
        <v>0</v>
      </c>
      <c r="R80" s="26">
        <v>0</v>
      </c>
      <c r="S80" s="34">
        <v>43831</v>
      </c>
      <c r="T80" s="35" t="s">
        <v>59</v>
      </c>
      <c r="U80" s="35" t="s">
        <v>269</v>
      </c>
      <c r="V80" s="35" t="s">
        <v>269</v>
      </c>
      <c r="W80" s="13"/>
    </row>
    <row r="81" spans="1:23" x14ac:dyDescent="0.25">
      <c r="A81" s="21" t="s">
        <v>243</v>
      </c>
      <c r="B81" s="35" t="s">
        <v>269</v>
      </c>
      <c r="C81" s="35" t="s">
        <v>52</v>
      </c>
      <c r="D81" s="37" t="s">
        <v>383</v>
      </c>
      <c r="E81" s="35" t="s">
        <v>60</v>
      </c>
      <c r="F81" s="35" t="s">
        <v>54</v>
      </c>
      <c r="G81" s="35" t="s">
        <v>55</v>
      </c>
      <c r="H81" s="35"/>
      <c r="I81" s="37" t="s">
        <v>384</v>
      </c>
      <c r="J81" s="37" t="s">
        <v>385</v>
      </c>
      <c r="K81" s="33" t="s">
        <v>57</v>
      </c>
      <c r="L81" s="24" t="s">
        <v>58</v>
      </c>
      <c r="M81" s="36" t="s">
        <v>6</v>
      </c>
      <c r="N81" s="38">
        <v>4.5</v>
      </c>
      <c r="O81" s="26">
        <f t="shared" si="1"/>
        <v>0.27</v>
      </c>
      <c r="P81" s="26">
        <v>0.27</v>
      </c>
      <c r="Q81" s="26">
        <v>0</v>
      </c>
      <c r="R81" s="26">
        <v>0</v>
      </c>
      <c r="S81" s="34">
        <v>43831</v>
      </c>
      <c r="T81" s="35" t="s">
        <v>59</v>
      </c>
      <c r="U81" s="35" t="s">
        <v>269</v>
      </c>
      <c r="V81" s="35" t="s">
        <v>269</v>
      </c>
      <c r="W81" s="13"/>
    </row>
    <row r="82" spans="1:23" x14ac:dyDescent="0.25">
      <c r="A82" s="21" t="s">
        <v>247</v>
      </c>
      <c r="B82" s="35" t="s">
        <v>269</v>
      </c>
      <c r="C82" s="35" t="s">
        <v>52</v>
      </c>
      <c r="D82" s="37" t="s">
        <v>386</v>
      </c>
      <c r="E82" s="35" t="s">
        <v>65</v>
      </c>
      <c r="F82" s="35" t="s">
        <v>54</v>
      </c>
      <c r="G82" s="35" t="s">
        <v>55</v>
      </c>
      <c r="H82" s="35"/>
      <c r="I82" s="37" t="s">
        <v>387</v>
      </c>
      <c r="J82" s="37" t="s">
        <v>388</v>
      </c>
      <c r="K82" s="33" t="s">
        <v>57</v>
      </c>
      <c r="L82" s="24" t="s">
        <v>58</v>
      </c>
      <c r="M82" s="36" t="s">
        <v>6</v>
      </c>
      <c r="N82" s="38">
        <v>1.5</v>
      </c>
      <c r="O82" s="26">
        <f t="shared" si="1"/>
        <v>1E-3</v>
      </c>
      <c r="P82" s="26">
        <v>1E-3</v>
      </c>
      <c r="Q82" s="26">
        <v>0</v>
      </c>
      <c r="R82" s="26">
        <v>0</v>
      </c>
      <c r="S82" s="34">
        <v>43831</v>
      </c>
      <c r="T82" s="35" t="s">
        <v>59</v>
      </c>
      <c r="U82" s="35" t="s">
        <v>269</v>
      </c>
      <c r="V82" s="35" t="s">
        <v>269</v>
      </c>
      <c r="W82" s="13"/>
    </row>
    <row r="83" spans="1:23" x14ac:dyDescent="0.25">
      <c r="A83" s="21" t="s">
        <v>251</v>
      </c>
      <c r="B83" s="35" t="s">
        <v>269</v>
      </c>
      <c r="C83" s="35" t="s">
        <v>52</v>
      </c>
      <c r="D83" s="37" t="s">
        <v>389</v>
      </c>
      <c r="E83" s="35" t="s">
        <v>65</v>
      </c>
      <c r="F83" s="35" t="s">
        <v>54</v>
      </c>
      <c r="G83" s="35" t="s">
        <v>55</v>
      </c>
      <c r="H83" s="35"/>
      <c r="I83" s="37" t="s">
        <v>390</v>
      </c>
      <c r="J83" s="37" t="s">
        <v>391</v>
      </c>
      <c r="K83" s="33" t="s">
        <v>57</v>
      </c>
      <c r="L83" s="24" t="s">
        <v>58</v>
      </c>
      <c r="M83" s="36" t="s">
        <v>6</v>
      </c>
      <c r="N83" s="38">
        <v>6</v>
      </c>
      <c r="O83" s="26">
        <f t="shared" si="1"/>
        <v>0.51800000000000002</v>
      </c>
      <c r="P83" s="26">
        <v>0.51800000000000002</v>
      </c>
      <c r="Q83" s="26">
        <v>0</v>
      </c>
      <c r="R83" s="26">
        <v>0</v>
      </c>
      <c r="S83" s="34">
        <v>43831</v>
      </c>
      <c r="T83" s="35" t="s">
        <v>59</v>
      </c>
      <c r="U83" s="35" t="s">
        <v>269</v>
      </c>
      <c r="V83" s="35" t="s">
        <v>269</v>
      </c>
      <c r="W83" s="13"/>
    </row>
    <row r="84" spans="1:23" x14ac:dyDescent="0.25">
      <c r="A84" s="21" t="s">
        <v>254</v>
      </c>
      <c r="B84" s="35" t="s">
        <v>269</v>
      </c>
      <c r="C84" s="35" t="s">
        <v>52</v>
      </c>
      <c r="D84" s="37" t="s">
        <v>392</v>
      </c>
      <c r="E84" s="35" t="s">
        <v>65</v>
      </c>
      <c r="F84" s="35" t="s">
        <v>54</v>
      </c>
      <c r="G84" s="35" t="s">
        <v>55</v>
      </c>
      <c r="H84" s="35"/>
      <c r="I84" s="37" t="s">
        <v>393</v>
      </c>
      <c r="J84" s="37" t="s">
        <v>394</v>
      </c>
      <c r="K84" s="33" t="s">
        <v>57</v>
      </c>
      <c r="L84" s="24" t="s">
        <v>58</v>
      </c>
      <c r="M84" s="36" t="s">
        <v>6</v>
      </c>
      <c r="N84" s="38">
        <v>25</v>
      </c>
      <c r="O84" s="26">
        <f t="shared" si="1"/>
        <v>0</v>
      </c>
      <c r="P84" s="26">
        <v>0</v>
      </c>
      <c r="Q84" s="26">
        <v>0</v>
      </c>
      <c r="R84" s="26">
        <v>0</v>
      </c>
      <c r="S84" s="34">
        <v>43831</v>
      </c>
      <c r="T84" s="35" t="s">
        <v>59</v>
      </c>
      <c r="U84" s="35" t="s">
        <v>269</v>
      </c>
      <c r="V84" s="35" t="s">
        <v>269</v>
      </c>
      <c r="W84" s="13"/>
    </row>
    <row r="85" spans="1:23" x14ac:dyDescent="0.25">
      <c r="A85" s="21" t="s">
        <v>257</v>
      </c>
      <c r="B85" s="24" t="s">
        <v>269</v>
      </c>
      <c r="C85" s="35" t="s">
        <v>52</v>
      </c>
      <c r="D85" s="37" t="s">
        <v>395</v>
      </c>
      <c r="E85" s="35" t="s">
        <v>65</v>
      </c>
      <c r="F85" s="35" t="s">
        <v>54</v>
      </c>
      <c r="G85" s="35" t="s">
        <v>55</v>
      </c>
      <c r="H85" s="35"/>
      <c r="I85" s="37" t="s">
        <v>396</v>
      </c>
      <c r="J85" s="37" t="s">
        <v>397</v>
      </c>
      <c r="K85" s="33" t="s">
        <v>57</v>
      </c>
      <c r="L85" s="24" t="s">
        <v>58</v>
      </c>
      <c r="M85" s="36" t="s">
        <v>6</v>
      </c>
      <c r="N85" s="38">
        <v>20</v>
      </c>
      <c r="O85" s="26">
        <f t="shared" si="1"/>
        <v>0.32100000000000001</v>
      </c>
      <c r="P85" s="26">
        <v>0.32100000000000001</v>
      </c>
      <c r="Q85" s="26">
        <v>0</v>
      </c>
      <c r="R85" s="26">
        <v>0</v>
      </c>
      <c r="S85" s="34">
        <v>43831</v>
      </c>
      <c r="T85" s="35" t="s">
        <v>59</v>
      </c>
      <c r="U85" s="35" t="s">
        <v>269</v>
      </c>
      <c r="V85" s="35" t="s">
        <v>269</v>
      </c>
      <c r="W85" s="13"/>
    </row>
    <row r="86" spans="1:23" x14ac:dyDescent="0.25">
      <c r="A86" s="21" t="s">
        <v>262</v>
      </c>
      <c r="B86" s="24" t="s">
        <v>269</v>
      </c>
      <c r="C86" s="35" t="s">
        <v>52</v>
      </c>
      <c r="D86" s="37" t="s">
        <v>398</v>
      </c>
      <c r="E86" s="35" t="s">
        <v>65</v>
      </c>
      <c r="F86" s="35" t="s">
        <v>54</v>
      </c>
      <c r="G86" s="35" t="s">
        <v>55</v>
      </c>
      <c r="H86" s="35"/>
      <c r="I86" s="37" t="s">
        <v>399</v>
      </c>
      <c r="J86" s="37" t="s">
        <v>400</v>
      </c>
      <c r="K86" s="33" t="s">
        <v>57</v>
      </c>
      <c r="L86" s="24" t="s">
        <v>58</v>
      </c>
      <c r="M86" s="36" t="s">
        <v>6</v>
      </c>
      <c r="N86" s="38">
        <v>20</v>
      </c>
      <c r="O86" s="26">
        <f t="shared" si="1"/>
        <v>1.6180000000000001</v>
      </c>
      <c r="P86" s="26">
        <v>1.6180000000000001</v>
      </c>
      <c r="Q86" s="26">
        <v>0</v>
      </c>
      <c r="R86" s="26">
        <v>0</v>
      </c>
      <c r="S86" s="34">
        <v>43831</v>
      </c>
      <c r="T86" s="35" t="s">
        <v>59</v>
      </c>
      <c r="U86" s="35" t="s">
        <v>269</v>
      </c>
      <c r="V86" s="35" t="s">
        <v>269</v>
      </c>
      <c r="W86" s="13"/>
    </row>
    <row r="87" spans="1:23" x14ac:dyDescent="0.25">
      <c r="A87" s="21" t="s">
        <v>265</v>
      </c>
      <c r="B87" s="42" t="s">
        <v>401</v>
      </c>
      <c r="C87" s="42" t="s">
        <v>52</v>
      </c>
      <c r="D87" s="43" t="s">
        <v>52</v>
      </c>
      <c r="E87" s="42" t="s">
        <v>65</v>
      </c>
      <c r="F87" s="42" t="s">
        <v>54</v>
      </c>
      <c r="G87" s="42" t="s">
        <v>55</v>
      </c>
      <c r="H87" s="42"/>
      <c r="I87" s="43" t="s">
        <v>402</v>
      </c>
      <c r="J87" s="43" t="s">
        <v>403</v>
      </c>
      <c r="K87" s="33" t="s">
        <v>57</v>
      </c>
      <c r="L87" s="24" t="s">
        <v>58</v>
      </c>
      <c r="M87" s="42" t="s">
        <v>10</v>
      </c>
      <c r="N87" s="44">
        <v>42</v>
      </c>
      <c r="O87" s="26">
        <f t="shared" si="1"/>
        <v>1.099</v>
      </c>
      <c r="P87" s="26">
        <v>1.099</v>
      </c>
      <c r="Q87" s="26">
        <v>0</v>
      </c>
      <c r="R87" s="26">
        <v>0</v>
      </c>
      <c r="S87" s="34">
        <v>43831</v>
      </c>
      <c r="T87" s="35" t="s">
        <v>59</v>
      </c>
      <c r="U87" s="42" t="s">
        <v>269</v>
      </c>
      <c r="V87" s="42" t="s">
        <v>269</v>
      </c>
      <c r="W87" s="13"/>
    </row>
    <row r="88" spans="1:23" x14ac:dyDescent="0.25">
      <c r="A88" s="21" t="s">
        <v>271</v>
      </c>
      <c r="B88" s="42" t="s">
        <v>404</v>
      </c>
      <c r="C88" s="42" t="s">
        <v>52</v>
      </c>
      <c r="D88" s="43" t="s">
        <v>405</v>
      </c>
      <c r="E88" s="42" t="s">
        <v>135</v>
      </c>
      <c r="F88" s="42" t="s">
        <v>54</v>
      </c>
      <c r="G88" s="42" t="s">
        <v>55</v>
      </c>
      <c r="H88" s="42"/>
      <c r="I88" s="43" t="s">
        <v>406</v>
      </c>
      <c r="J88" s="43" t="s">
        <v>407</v>
      </c>
      <c r="K88" s="33" t="s">
        <v>57</v>
      </c>
      <c r="L88" s="24" t="s">
        <v>58</v>
      </c>
      <c r="M88" s="36" t="s">
        <v>6</v>
      </c>
      <c r="N88" s="44">
        <v>1.5</v>
      </c>
      <c r="O88" s="26">
        <f t="shared" si="1"/>
        <v>0</v>
      </c>
      <c r="P88" s="26">
        <v>0</v>
      </c>
      <c r="Q88" s="26">
        <v>0</v>
      </c>
      <c r="R88" s="26">
        <v>0</v>
      </c>
      <c r="S88" s="34">
        <v>43831</v>
      </c>
      <c r="T88" s="35" t="s">
        <v>59</v>
      </c>
      <c r="U88" s="42" t="s">
        <v>269</v>
      </c>
      <c r="V88" s="42" t="s">
        <v>269</v>
      </c>
      <c r="W88" s="13"/>
    </row>
    <row r="89" spans="1:23" x14ac:dyDescent="0.25">
      <c r="A89" s="21" t="s">
        <v>275</v>
      </c>
      <c r="B89" s="42" t="s">
        <v>269</v>
      </c>
      <c r="C89" s="42" t="s">
        <v>52</v>
      </c>
      <c r="D89" s="43" t="s">
        <v>408</v>
      </c>
      <c r="E89" s="42" t="s">
        <v>65</v>
      </c>
      <c r="F89" s="42" t="s">
        <v>54</v>
      </c>
      <c r="G89" s="42" t="s">
        <v>55</v>
      </c>
      <c r="H89" s="42"/>
      <c r="I89" s="43" t="s">
        <v>409</v>
      </c>
      <c r="J89" s="43" t="s">
        <v>410</v>
      </c>
      <c r="K89" s="33" t="s">
        <v>57</v>
      </c>
      <c r="L89" s="24" t="s">
        <v>58</v>
      </c>
      <c r="M89" s="36" t="s">
        <v>6</v>
      </c>
      <c r="N89" s="44">
        <v>2.5</v>
      </c>
      <c r="O89" s="26">
        <f t="shared" si="1"/>
        <v>0.29299999999999998</v>
      </c>
      <c r="P89" s="26">
        <v>0.29299999999999998</v>
      </c>
      <c r="Q89" s="26">
        <v>0</v>
      </c>
      <c r="R89" s="26">
        <v>0</v>
      </c>
      <c r="S89" s="34">
        <v>43831</v>
      </c>
      <c r="T89" s="35" t="s">
        <v>59</v>
      </c>
      <c r="U89" s="42" t="s">
        <v>269</v>
      </c>
      <c r="V89" s="42" t="s">
        <v>269</v>
      </c>
      <c r="W89" s="13"/>
    </row>
    <row r="90" spans="1:23" x14ac:dyDescent="0.25">
      <c r="A90" s="21" t="s">
        <v>279</v>
      </c>
      <c r="B90" s="42" t="s">
        <v>411</v>
      </c>
      <c r="C90" s="42" t="s">
        <v>52</v>
      </c>
      <c r="D90" s="43" t="s">
        <v>52</v>
      </c>
      <c r="E90" s="42" t="s">
        <v>65</v>
      </c>
      <c r="F90" s="42" t="s">
        <v>54</v>
      </c>
      <c r="G90" s="42" t="s">
        <v>55</v>
      </c>
      <c r="H90" s="42"/>
      <c r="I90" s="43" t="s">
        <v>412</v>
      </c>
      <c r="J90" s="43" t="s">
        <v>413</v>
      </c>
      <c r="K90" s="33" t="s">
        <v>57</v>
      </c>
      <c r="L90" s="24" t="s">
        <v>58</v>
      </c>
      <c r="M90" s="42" t="s">
        <v>10</v>
      </c>
      <c r="N90" s="44">
        <v>42</v>
      </c>
      <c r="O90" s="26">
        <f t="shared" si="1"/>
        <v>5.5010000000000003</v>
      </c>
      <c r="P90" s="26">
        <v>5.5010000000000003</v>
      </c>
      <c r="Q90" s="26">
        <v>0</v>
      </c>
      <c r="R90" s="26">
        <v>0</v>
      </c>
      <c r="S90" s="34">
        <v>43831</v>
      </c>
      <c r="T90" s="35" t="s">
        <v>59</v>
      </c>
      <c r="U90" s="42" t="s">
        <v>269</v>
      </c>
      <c r="V90" s="42" t="s">
        <v>269</v>
      </c>
      <c r="W90" s="13"/>
    </row>
    <row r="91" spans="1:23" x14ac:dyDescent="0.25">
      <c r="A91" s="21" t="s">
        <v>283</v>
      </c>
      <c r="B91" s="35" t="s">
        <v>269</v>
      </c>
      <c r="C91" s="35" t="s">
        <v>52</v>
      </c>
      <c r="D91" s="37" t="s">
        <v>414</v>
      </c>
      <c r="E91" s="35" t="s">
        <v>65</v>
      </c>
      <c r="F91" s="35" t="s">
        <v>54</v>
      </c>
      <c r="G91" s="35" t="s">
        <v>55</v>
      </c>
      <c r="H91" s="35"/>
      <c r="I91" s="37" t="s">
        <v>415</v>
      </c>
      <c r="J91" s="37" t="s">
        <v>416</v>
      </c>
      <c r="K91" s="33" t="s">
        <v>57</v>
      </c>
      <c r="L91" s="24" t="s">
        <v>58</v>
      </c>
      <c r="M91" s="36" t="s">
        <v>6</v>
      </c>
      <c r="N91" s="38">
        <v>8.5</v>
      </c>
      <c r="O91" s="26">
        <f t="shared" si="1"/>
        <v>0.27300000000000002</v>
      </c>
      <c r="P91" s="26">
        <v>0.27300000000000002</v>
      </c>
      <c r="Q91" s="26">
        <v>0</v>
      </c>
      <c r="R91" s="26">
        <v>0</v>
      </c>
      <c r="S91" s="34">
        <v>43831</v>
      </c>
      <c r="T91" s="35" t="s">
        <v>59</v>
      </c>
      <c r="U91" s="35" t="s">
        <v>269</v>
      </c>
      <c r="V91" s="35" t="s">
        <v>269</v>
      </c>
      <c r="W91" s="13"/>
    </row>
    <row r="92" spans="1:23" x14ac:dyDescent="0.25">
      <c r="A92" s="21" t="s">
        <v>286</v>
      </c>
      <c r="B92" s="35" t="s">
        <v>269</v>
      </c>
      <c r="C92" s="35" t="s">
        <v>52</v>
      </c>
      <c r="D92" s="37" t="s">
        <v>417</v>
      </c>
      <c r="E92" s="35" t="s">
        <v>183</v>
      </c>
      <c r="F92" s="35" t="s">
        <v>54</v>
      </c>
      <c r="G92" s="35" t="s">
        <v>55</v>
      </c>
      <c r="H92" s="35"/>
      <c r="I92" s="37" t="s">
        <v>418</v>
      </c>
      <c r="J92" s="37" t="s">
        <v>419</v>
      </c>
      <c r="K92" s="33" t="s">
        <v>57</v>
      </c>
      <c r="L92" s="24" t="s">
        <v>58</v>
      </c>
      <c r="M92" s="36" t="s">
        <v>6</v>
      </c>
      <c r="N92" s="38">
        <v>4</v>
      </c>
      <c r="O92" s="26">
        <f t="shared" si="1"/>
        <v>0</v>
      </c>
      <c r="P92" s="26">
        <v>0</v>
      </c>
      <c r="Q92" s="26">
        <v>0</v>
      </c>
      <c r="R92" s="26">
        <v>0</v>
      </c>
      <c r="S92" s="34">
        <v>43831</v>
      </c>
      <c r="T92" s="35" t="s">
        <v>59</v>
      </c>
      <c r="U92" s="35" t="s">
        <v>269</v>
      </c>
      <c r="V92" s="35" t="s">
        <v>269</v>
      </c>
      <c r="W92" s="13"/>
    </row>
    <row r="93" spans="1:23" x14ac:dyDescent="0.25">
      <c r="A93" s="21" t="s">
        <v>290</v>
      </c>
      <c r="B93" s="35" t="s">
        <v>269</v>
      </c>
      <c r="C93" s="35" t="s">
        <v>52</v>
      </c>
      <c r="D93" s="37" t="s">
        <v>420</v>
      </c>
      <c r="E93" s="35" t="s">
        <v>183</v>
      </c>
      <c r="F93" s="35" t="s">
        <v>54</v>
      </c>
      <c r="G93" s="35" t="s">
        <v>55</v>
      </c>
      <c r="H93" s="35"/>
      <c r="I93" s="37" t="s">
        <v>421</v>
      </c>
      <c r="J93" s="37" t="s">
        <v>422</v>
      </c>
      <c r="K93" s="33" t="s">
        <v>57</v>
      </c>
      <c r="L93" s="24" t="s">
        <v>58</v>
      </c>
      <c r="M93" s="36" t="s">
        <v>6</v>
      </c>
      <c r="N93" s="38">
        <v>6.5</v>
      </c>
      <c r="O93" s="26">
        <f t="shared" si="1"/>
        <v>0.37</v>
      </c>
      <c r="P93" s="26">
        <v>0.37</v>
      </c>
      <c r="Q93" s="26">
        <v>0</v>
      </c>
      <c r="R93" s="26">
        <v>0</v>
      </c>
      <c r="S93" s="34">
        <v>43831</v>
      </c>
      <c r="T93" s="35" t="s">
        <v>59</v>
      </c>
      <c r="U93" s="35" t="s">
        <v>269</v>
      </c>
      <c r="V93" s="35" t="s">
        <v>269</v>
      </c>
      <c r="W93" s="13"/>
    </row>
    <row r="94" spans="1:23" x14ac:dyDescent="0.25">
      <c r="A94" s="21" t="s">
        <v>294</v>
      </c>
      <c r="B94" s="35" t="s">
        <v>269</v>
      </c>
      <c r="C94" s="35" t="s">
        <v>52</v>
      </c>
      <c r="D94" s="37" t="s">
        <v>423</v>
      </c>
      <c r="E94" s="35" t="s">
        <v>183</v>
      </c>
      <c r="F94" s="35" t="s">
        <v>54</v>
      </c>
      <c r="G94" s="35" t="s">
        <v>55</v>
      </c>
      <c r="H94" s="35"/>
      <c r="I94" s="37" t="s">
        <v>424</v>
      </c>
      <c r="J94" s="37" t="s">
        <v>425</v>
      </c>
      <c r="K94" s="33" t="s">
        <v>57</v>
      </c>
      <c r="L94" s="24" t="s">
        <v>58</v>
      </c>
      <c r="M94" s="36" t="s">
        <v>6</v>
      </c>
      <c r="N94" s="38">
        <v>8.5</v>
      </c>
      <c r="O94" s="26">
        <f t="shared" si="1"/>
        <v>0.58799999999999997</v>
      </c>
      <c r="P94" s="26">
        <v>0.58799999999999997</v>
      </c>
      <c r="Q94" s="26">
        <v>0</v>
      </c>
      <c r="R94" s="26">
        <v>0</v>
      </c>
      <c r="S94" s="34">
        <v>43831</v>
      </c>
      <c r="T94" s="35" t="s">
        <v>59</v>
      </c>
      <c r="U94" s="35" t="s">
        <v>269</v>
      </c>
      <c r="V94" s="35" t="s">
        <v>269</v>
      </c>
      <c r="W94" s="13"/>
    </row>
    <row r="95" spans="1:23" x14ac:dyDescent="0.25">
      <c r="A95" s="21" t="s">
        <v>297</v>
      </c>
      <c r="B95" s="35" t="s">
        <v>269</v>
      </c>
      <c r="C95" s="35" t="s">
        <v>52</v>
      </c>
      <c r="D95" s="37" t="s">
        <v>426</v>
      </c>
      <c r="E95" s="35" t="s">
        <v>183</v>
      </c>
      <c r="F95" s="35" t="s">
        <v>54</v>
      </c>
      <c r="G95" s="35" t="s">
        <v>55</v>
      </c>
      <c r="H95" s="35"/>
      <c r="I95" s="37" t="s">
        <v>427</v>
      </c>
      <c r="J95" s="37" t="s">
        <v>428</v>
      </c>
      <c r="K95" s="33" t="s">
        <v>57</v>
      </c>
      <c r="L95" s="24" t="s">
        <v>58</v>
      </c>
      <c r="M95" s="36" t="s">
        <v>6</v>
      </c>
      <c r="N95" s="38">
        <v>6.5</v>
      </c>
      <c r="O95" s="26">
        <f t="shared" si="1"/>
        <v>0.39300000000000002</v>
      </c>
      <c r="P95" s="26">
        <v>0.39300000000000002</v>
      </c>
      <c r="Q95" s="26">
        <v>0</v>
      </c>
      <c r="R95" s="26">
        <v>0</v>
      </c>
      <c r="S95" s="34">
        <v>43831</v>
      </c>
      <c r="T95" s="35" t="s">
        <v>59</v>
      </c>
      <c r="U95" s="35" t="s">
        <v>269</v>
      </c>
      <c r="V95" s="35" t="s">
        <v>269</v>
      </c>
      <c r="W95" s="13"/>
    </row>
    <row r="96" spans="1:23" x14ac:dyDescent="0.25">
      <c r="A96" s="21" t="s">
        <v>301</v>
      </c>
      <c r="B96" s="35" t="s">
        <v>269</v>
      </c>
      <c r="C96" s="35" t="s">
        <v>52</v>
      </c>
      <c r="D96" s="37" t="s">
        <v>429</v>
      </c>
      <c r="E96" s="35" t="s">
        <v>183</v>
      </c>
      <c r="F96" s="35" t="s">
        <v>54</v>
      </c>
      <c r="G96" s="35" t="s">
        <v>55</v>
      </c>
      <c r="H96" s="35"/>
      <c r="I96" s="37" t="s">
        <v>430</v>
      </c>
      <c r="J96" s="37" t="s">
        <v>431</v>
      </c>
      <c r="K96" s="33" t="s">
        <v>57</v>
      </c>
      <c r="L96" s="24" t="s">
        <v>58</v>
      </c>
      <c r="M96" s="36" t="s">
        <v>6</v>
      </c>
      <c r="N96" s="38">
        <v>4</v>
      </c>
      <c r="O96" s="26">
        <f t="shared" si="1"/>
        <v>0.38500000000000001</v>
      </c>
      <c r="P96" s="26">
        <v>0.38500000000000001</v>
      </c>
      <c r="Q96" s="26">
        <v>0</v>
      </c>
      <c r="R96" s="26">
        <v>0</v>
      </c>
      <c r="S96" s="34">
        <v>43831</v>
      </c>
      <c r="T96" s="35" t="s">
        <v>59</v>
      </c>
      <c r="U96" s="35" t="s">
        <v>269</v>
      </c>
      <c r="V96" s="35" t="s">
        <v>269</v>
      </c>
      <c r="W96" s="13"/>
    </row>
    <row r="97" spans="1:23" x14ac:dyDescent="0.25">
      <c r="A97" s="21" t="s">
        <v>305</v>
      </c>
      <c r="B97" s="24" t="s">
        <v>269</v>
      </c>
      <c r="C97" s="35" t="s">
        <v>52</v>
      </c>
      <c r="D97" s="37" t="s">
        <v>432</v>
      </c>
      <c r="E97" s="35" t="s">
        <v>183</v>
      </c>
      <c r="F97" s="35" t="s">
        <v>54</v>
      </c>
      <c r="G97" s="24" t="s">
        <v>55</v>
      </c>
      <c r="H97" s="24"/>
      <c r="I97" s="37" t="s">
        <v>433</v>
      </c>
      <c r="J97" s="37" t="s">
        <v>434</v>
      </c>
      <c r="K97" s="33" t="s">
        <v>57</v>
      </c>
      <c r="L97" s="24" t="s">
        <v>58</v>
      </c>
      <c r="M97" s="36" t="s">
        <v>6</v>
      </c>
      <c r="N97" s="38">
        <v>8.5</v>
      </c>
      <c r="O97" s="26">
        <f t="shared" si="1"/>
        <v>0.65700000000000003</v>
      </c>
      <c r="P97" s="26">
        <v>0.65700000000000003</v>
      </c>
      <c r="Q97" s="26">
        <v>0</v>
      </c>
      <c r="R97" s="26">
        <v>0</v>
      </c>
      <c r="S97" s="34">
        <v>43831</v>
      </c>
      <c r="T97" s="35" t="s">
        <v>59</v>
      </c>
      <c r="U97" s="35" t="s">
        <v>269</v>
      </c>
      <c r="V97" s="35" t="s">
        <v>269</v>
      </c>
      <c r="W97" s="13"/>
    </row>
    <row r="98" spans="1:23" x14ac:dyDescent="0.25">
      <c r="A98" s="21" t="s">
        <v>309</v>
      </c>
      <c r="B98" s="42" t="s">
        <v>269</v>
      </c>
      <c r="C98" s="35" t="s">
        <v>52</v>
      </c>
      <c r="D98" s="37" t="s">
        <v>435</v>
      </c>
      <c r="E98" s="35" t="s">
        <v>131</v>
      </c>
      <c r="F98" s="35" t="s">
        <v>54</v>
      </c>
      <c r="G98" s="35" t="s">
        <v>55</v>
      </c>
      <c r="H98" s="35"/>
      <c r="I98" s="37" t="s">
        <v>436</v>
      </c>
      <c r="J98" s="37" t="s">
        <v>437</v>
      </c>
      <c r="K98" s="33" t="s">
        <v>57</v>
      </c>
      <c r="L98" s="24" t="s">
        <v>58</v>
      </c>
      <c r="M98" s="36" t="s">
        <v>6</v>
      </c>
      <c r="N98" s="38">
        <v>1</v>
      </c>
      <c r="O98" s="26">
        <f t="shared" si="1"/>
        <v>6.0000000000000001E-3</v>
      </c>
      <c r="P98" s="26">
        <v>6.0000000000000001E-3</v>
      </c>
      <c r="Q98" s="26">
        <v>0</v>
      </c>
      <c r="R98" s="26">
        <v>0</v>
      </c>
      <c r="S98" s="34">
        <v>43831</v>
      </c>
      <c r="T98" s="35" t="s">
        <v>59</v>
      </c>
      <c r="U98" s="35" t="s">
        <v>269</v>
      </c>
      <c r="V98" s="35" t="s">
        <v>269</v>
      </c>
      <c r="W98" s="13"/>
    </row>
    <row r="99" spans="1:23" x14ac:dyDescent="0.25">
      <c r="A99" s="21" t="s">
        <v>313</v>
      </c>
      <c r="B99" s="42" t="s">
        <v>269</v>
      </c>
      <c r="C99" s="35" t="s">
        <v>52</v>
      </c>
      <c r="D99" s="37" t="s">
        <v>438</v>
      </c>
      <c r="E99" s="35" t="s">
        <v>183</v>
      </c>
      <c r="F99" s="35" t="s">
        <v>54</v>
      </c>
      <c r="G99" s="35" t="s">
        <v>55</v>
      </c>
      <c r="H99" s="35"/>
      <c r="I99" s="37" t="s">
        <v>439</v>
      </c>
      <c r="J99" s="37" t="s">
        <v>440</v>
      </c>
      <c r="K99" s="33" t="s">
        <v>57</v>
      </c>
      <c r="L99" s="24" t="s">
        <v>58</v>
      </c>
      <c r="M99" s="36" t="s">
        <v>6</v>
      </c>
      <c r="N99" s="38">
        <v>2</v>
      </c>
      <c r="O99" s="26">
        <f t="shared" si="1"/>
        <v>0</v>
      </c>
      <c r="P99" s="26">
        <v>0</v>
      </c>
      <c r="Q99" s="26">
        <v>0</v>
      </c>
      <c r="R99" s="26">
        <v>0</v>
      </c>
      <c r="S99" s="34">
        <v>43831</v>
      </c>
      <c r="T99" s="35" t="s">
        <v>59</v>
      </c>
      <c r="U99" s="35" t="s">
        <v>269</v>
      </c>
      <c r="V99" s="35" t="s">
        <v>269</v>
      </c>
      <c r="W99" s="13"/>
    </row>
    <row r="100" spans="1:23" x14ac:dyDescent="0.25">
      <c r="A100" s="21" t="s">
        <v>317</v>
      </c>
      <c r="B100" s="42" t="s">
        <v>269</v>
      </c>
      <c r="C100" s="35" t="s">
        <v>52</v>
      </c>
      <c r="D100" s="37" t="s">
        <v>52</v>
      </c>
      <c r="E100" s="35" t="s">
        <v>183</v>
      </c>
      <c r="F100" s="35" t="s">
        <v>54</v>
      </c>
      <c r="G100" s="35" t="s">
        <v>55</v>
      </c>
      <c r="H100" s="35"/>
      <c r="I100" s="37" t="s">
        <v>441</v>
      </c>
      <c r="J100" s="37" t="s">
        <v>442</v>
      </c>
      <c r="K100" s="33" t="s">
        <v>57</v>
      </c>
      <c r="L100" s="24" t="s">
        <v>58</v>
      </c>
      <c r="M100" s="36" t="s">
        <v>6</v>
      </c>
      <c r="N100" s="38">
        <v>8</v>
      </c>
      <c r="O100" s="26">
        <f t="shared" si="1"/>
        <v>3.5999999999999997E-2</v>
      </c>
      <c r="P100" s="26">
        <v>3.5999999999999997E-2</v>
      </c>
      <c r="Q100" s="26">
        <v>0</v>
      </c>
      <c r="R100" s="26">
        <v>0</v>
      </c>
      <c r="S100" s="34">
        <v>43831</v>
      </c>
      <c r="T100" s="35" t="s">
        <v>59</v>
      </c>
      <c r="U100" s="35" t="s">
        <v>269</v>
      </c>
      <c r="V100" s="35" t="s">
        <v>269</v>
      </c>
      <c r="W100" s="13"/>
    </row>
    <row r="101" spans="1:23" x14ac:dyDescent="0.25">
      <c r="A101" s="21" t="s">
        <v>319</v>
      </c>
      <c r="B101" s="35" t="s">
        <v>269</v>
      </c>
      <c r="C101" s="35" t="s">
        <v>52</v>
      </c>
      <c r="D101" s="37" t="s">
        <v>443</v>
      </c>
      <c r="E101" s="35" t="s">
        <v>183</v>
      </c>
      <c r="F101" s="35" t="s">
        <v>54</v>
      </c>
      <c r="G101" s="35" t="s">
        <v>55</v>
      </c>
      <c r="H101" s="35"/>
      <c r="I101" s="37" t="s">
        <v>444</v>
      </c>
      <c r="J101" s="37" t="s">
        <v>445</v>
      </c>
      <c r="K101" s="33" t="s">
        <v>57</v>
      </c>
      <c r="L101" s="24" t="s">
        <v>58</v>
      </c>
      <c r="M101" s="36" t="s">
        <v>6</v>
      </c>
      <c r="N101" s="38">
        <v>2</v>
      </c>
      <c r="O101" s="26">
        <f t="shared" si="1"/>
        <v>3.0000000000000001E-3</v>
      </c>
      <c r="P101" s="26">
        <v>3.0000000000000001E-3</v>
      </c>
      <c r="Q101" s="26">
        <v>0</v>
      </c>
      <c r="R101" s="26">
        <v>0</v>
      </c>
      <c r="S101" s="34">
        <v>43831</v>
      </c>
      <c r="T101" s="35" t="s">
        <v>59</v>
      </c>
      <c r="U101" s="35" t="s">
        <v>269</v>
      </c>
      <c r="V101" s="35" t="s">
        <v>269</v>
      </c>
      <c r="W101" s="13"/>
    </row>
    <row r="102" spans="1:23" x14ac:dyDescent="0.25">
      <c r="A102" s="21" t="s">
        <v>322</v>
      </c>
      <c r="B102" s="35" t="s">
        <v>269</v>
      </c>
      <c r="C102" s="35" t="s">
        <v>52</v>
      </c>
      <c r="D102" s="37" t="s">
        <v>446</v>
      </c>
      <c r="E102" s="35" t="s">
        <v>65</v>
      </c>
      <c r="F102" s="35" t="s">
        <v>54</v>
      </c>
      <c r="G102" s="35" t="s">
        <v>55</v>
      </c>
      <c r="H102" s="35"/>
      <c r="I102" s="37" t="s">
        <v>447</v>
      </c>
      <c r="J102" s="37" t="s">
        <v>448</v>
      </c>
      <c r="K102" s="33" t="s">
        <v>57</v>
      </c>
      <c r="L102" s="24" t="s">
        <v>58</v>
      </c>
      <c r="M102" s="36" t="s">
        <v>6</v>
      </c>
      <c r="N102" s="38">
        <v>1.5</v>
      </c>
      <c r="O102" s="26">
        <f t="shared" si="1"/>
        <v>0.53300000000000003</v>
      </c>
      <c r="P102" s="26">
        <v>0.53300000000000003</v>
      </c>
      <c r="Q102" s="26">
        <v>0</v>
      </c>
      <c r="R102" s="26">
        <v>0</v>
      </c>
      <c r="S102" s="34">
        <v>43831</v>
      </c>
      <c r="T102" s="35" t="s">
        <v>59</v>
      </c>
      <c r="U102" s="35" t="s">
        <v>269</v>
      </c>
      <c r="V102" s="35" t="s">
        <v>269</v>
      </c>
      <c r="W102" s="13"/>
    </row>
    <row r="103" spans="1:23" x14ac:dyDescent="0.25">
      <c r="A103" s="21" t="s">
        <v>325</v>
      </c>
      <c r="B103" s="35" t="s">
        <v>269</v>
      </c>
      <c r="C103" s="35" t="s">
        <v>100</v>
      </c>
      <c r="D103" s="37" t="s">
        <v>449</v>
      </c>
      <c r="E103" s="35" t="s">
        <v>55</v>
      </c>
      <c r="F103" s="35" t="s">
        <v>54</v>
      </c>
      <c r="G103" s="35" t="s">
        <v>55</v>
      </c>
      <c r="H103" s="35"/>
      <c r="I103" s="37" t="s">
        <v>450</v>
      </c>
      <c r="J103" s="37" t="s">
        <v>451</v>
      </c>
      <c r="K103" s="33" t="s">
        <v>57</v>
      </c>
      <c r="L103" s="24" t="s">
        <v>58</v>
      </c>
      <c r="M103" s="35" t="s">
        <v>7</v>
      </c>
      <c r="N103" s="38">
        <v>12.5</v>
      </c>
      <c r="O103" s="26">
        <f t="shared" si="1"/>
        <v>5.6479999999999997</v>
      </c>
      <c r="P103" s="26">
        <v>1.4119999999999999</v>
      </c>
      <c r="Q103" s="26">
        <v>4.2359999999999998</v>
      </c>
      <c r="R103" s="26">
        <v>0</v>
      </c>
      <c r="S103" s="34">
        <v>43831</v>
      </c>
      <c r="T103" s="35" t="s">
        <v>59</v>
      </c>
      <c r="U103" s="35" t="s">
        <v>269</v>
      </c>
      <c r="V103" s="35" t="s">
        <v>269</v>
      </c>
      <c r="W103" s="13"/>
    </row>
    <row r="104" spans="1:23" x14ac:dyDescent="0.25">
      <c r="A104" s="21" t="s">
        <v>328</v>
      </c>
      <c r="B104" s="35" t="s">
        <v>269</v>
      </c>
      <c r="C104" s="35" t="s">
        <v>80</v>
      </c>
      <c r="D104" s="37" t="s">
        <v>452</v>
      </c>
      <c r="E104" s="35" t="s">
        <v>55</v>
      </c>
      <c r="F104" s="35" t="s">
        <v>54</v>
      </c>
      <c r="G104" s="35" t="s">
        <v>55</v>
      </c>
      <c r="H104" s="35"/>
      <c r="I104" s="37" t="s">
        <v>453</v>
      </c>
      <c r="J104" s="37">
        <v>71261504</v>
      </c>
      <c r="K104" s="33" t="s">
        <v>57</v>
      </c>
      <c r="L104" s="24" t="s">
        <v>58</v>
      </c>
      <c r="M104" s="35" t="s">
        <v>7</v>
      </c>
      <c r="N104" s="38">
        <v>10.5</v>
      </c>
      <c r="O104" s="26">
        <f t="shared" si="1"/>
        <v>7.1219999999999999</v>
      </c>
      <c r="P104" s="26">
        <v>1.7809999999999999</v>
      </c>
      <c r="Q104" s="26">
        <v>5.3410000000000002</v>
      </c>
      <c r="R104" s="26">
        <v>0</v>
      </c>
      <c r="S104" s="34">
        <v>43831</v>
      </c>
      <c r="T104" s="35" t="s">
        <v>59</v>
      </c>
      <c r="U104" s="35" t="s">
        <v>269</v>
      </c>
      <c r="V104" s="35" t="s">
        <v>269</v>
      </c>
      <c r="W104" s="13"/>
    </row>
  </sheetData>
  <autoFilter ref="A9:W104" xr:uid="{3C3D9D0A-2A06-4E40-80A0-15053B4C05F9}"/>
  <mergeCells count="2">
    <mergeCell ref="A3:U3"/>
    <mergeCell ref="A5:U5"/>
  </mergeCells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Podsumowanie</vt:lpstr>
      <vt:lpstr>Standardy jakościowe</vt:lpstr>
      <vt:lpstr>JednostkiOrganizacyjneiPłatnicy</vt:lpstr>
      <vt:lpstr>Zużycie oświetlenie</vt:lpstr>
      <vt:lpstr>Zużycie Obiekty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Ziarko</dc:creator>
  <cp:lastModifiedBy>Pracownik</cp:lastModifiedBy>
  <dcterms:created xsi:type="dcterms:W3CDTF">2019-11-07T12:49:06Z</dcterms:created>
  <dcterms:modified xsi:type="dcterms:W3CDTF">2019-11-12T10:33:27Z</dcterms:modified>
</cp:coreProperties>
</file>