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7380" tabRatio="570" activeTab="4"/>
  </bookViews>
  <sheets>
    <sheet name="budynki" sheetId="1" r:id="rId1"/>
    <sheet name="pozostałe śr. trwałe" sheetId="2" r:id="rId2"/>
    <sheet name="elektronika stacjonarna" sheetId="3" r:id="rId3"/>
    <sheet name="elektronika przenośna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<sst xmlns="http://schemas.openxmlformats.org/spreadsheetml/2006/main" count="220" uniqueCount="162">
  <si>
    <t>Lp.</t>
  </si>
  <si>
    <t>Nazwa budynku, adres</t>
  </si>
  <si>
    <t>Rok budowy</t>
  </si>
  <si>
    <t>Materiał budowy ścian, więźby dachowej i pokrycia dachu</t>
  </si>
  <si>
    <t>Zabezpieczenia  przeciwpożarowe i przeciw kradzieżowe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</si>
  <si>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</si>
  <si>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</si>
  <si>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</si>
  <si>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</si>
  <si>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</si>
  <si>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</si>
  <si>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</si>
  <si>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</si>
  <si>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</si>
  <si>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</si>
  <si>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Razem:</t>
  </si>
  <si>
    <t>Wartość pozostałych środków trwałych i wyposażenia</t>
  </si>
  <si>
    <t>Księgozbiór</t>
  </si>
  <si>
    <t>Wykaz stacjonarnego sprzętu elektronicznego</t>
  </si>
  <si>
    <t xml:space="preserve">Za sprzęt elektroniczny przyjmuje się komputery, cantale telefoniczne, faxy itp. </t>
  </si>
  <si>
    <t>lp.</t>
  </si>
  <si>
    <t>Nazwa sprzętu, model</t>
  </si>
  <si>
    <t>Rok produkcji</t>
  </si>
  <si>
    <t>Wykaz przenośnego sprzętu elektronicznego</t>
  </si>
  <si>
    <t>Za sprzęt elektroniczny przenośny przyjmuje się komputery (laptopy), kamery video itp. sprzęt</t>
  </si>
  <si>
    <t xml:space="preserve">Wykaz pojazdów </t>
  </si>
  <si>
    <t>Nr rejestr.</t>
  </si>
  <si>
    <t>Marka</t>
  </si>
  <si>
    <t>Typ, model</t>
  </si>
  <si>
    <t>Rodzaj pojazdu</t>
  </si>
  <si>
    <t>Pojemn. silnika</t>
  </si>
  <si>
    <t xml:space="preserve">Nr nadwozia </t>
  </si>
  <si>
    <t>il. miejsc</t>
  </si>
  <si>
    <t>Ładowność</t>
  </si>
  <si>
    <t>Przebieg (około)</t>
  </si>
  <si>
    <t>Data pierw. rejestracji</t>
  </si>
  <si>
    <t>Wyposażenie dodatkowe</t>
  </si>
  <si>
    <t>NSZ90VN</t>
  </si>
  <si>
    <t>FIAT DOBLO</t>
  </si>
  <si>
    <t>ciężarowy</t>
  </si>
  <si>
    <t>-</t>
  </si>
  <si>
    <t>cargo 263</t>
  </si>
  <si>
    <t>Wartość odtworzeniowa</t>
  </si>
  <si>
    <t>05.09.2012</t>
  </si>
  <si>
    <t>ciągnik rolniczy</t>
  </si>
  <si>
    <t>przyczepa ciężarowa</t>
  </si>
  <si>
    <t>ZFA26300009194337</t>
  </si>
  <si>
    <t>NSZ9C57</t>
  </si>
  <si>
    <t>Farmtrac</t>
  </si>
  <si>
    <t>675 DT</t>
  </si>
  <si>
    <t>P5CA4CD004905</t>
  </si>
  <si>
    <t>22.01.2014</t>
  </si>
  <si>
    <t>NSZ30P4</t>
  </si>
  <si>
    <t xml:space="preserve">Pronar </t>
  </si>
  <si>
    <t>T653</t>
  </si>
  <si>
    <t>SZB6530XXE1X07408</t>
  </si>
  <si>
    <t>Okres ubezpieczenia OC, NNW</t>
  </si>
  <si>
    <t>Zakład Gospodarki Komunalnej Sp. z o.o.</t>
  </si>
  <si>
    <t>NIP: 745-184-73-05, REGON: 365374870</t>
  </si>
  <si>
    <t>OLY9470</t>
  </si>
  <si>
    <t>Autosan</t>
  </si>
  <si>
    <t>D732</t>
  </si>
  <si>
    <t>przyczepa</t>
  </si>
  <si>
    <t>41085/H4</t>
  </si>
  <si>
    <t>03.06.1986</t>
  </si>
  <si>
    <t>NSZ34P1</t>
  </si>
  <si>
    <t>Meprozet</t>
  </si>
  <si>
    <t>T-528/5</t>
  </si>
  <si>
    <t>przyczepa ciężarowa rolnicza asenizacyjna</t>
  </si>
  <si>
    <t>brak</t>
  </si>
  <si>
    <t>MEP140865006</t>
  </si>
  <si>
    <t>26.08.2014</t>
  </si>
  <si>
    <t>Volvo</t>
  </si>
  <si>
    <t>FE240</t>
  </si>
  <si>
    <t>ciężarowy śmieciarka</t>
  </si>
  <si>
    <t>YV2VBM0A27B454948</t>
  </si>
  <si>
    <t>NSZ7P26</t>
  </si>
  <si>
    <t>Niewiadów</t>
  </si>
  <si>
    <t>B3500</t>
  </si>
  <si>
    <t>SWNB35000A0002690</t>
  </si>
  <si>
    <t>11.10.2010</t>
  </si>
  <si>
    <t>01.03.2007, w Polsce 02.02.2017</t>
  </si>
  <si>
    <t>Mitsubishi Fuso</t>
  </si>
  <si>
    <t>Canter</t>
  </si>
  <si>
    <t>TYBFB83SE4DV01064</t>
  </si>
  <si>
    <t>10.06.2010, w Polsce 19.12.2016</t>
  </si>
  <si>
    <t>NSZLC68</t>
  </si>
  <si>
    <t>Mercedes Benz</t>
  </si>
  <si>
    <t>Atego</t>
  </si>
  <si>
    <t>ciężarowy wywóz śmieci</t>
  </si>
  <si>
    <t>WDB9700151K440066</t>
  </si>
  <si>
    <t>22.09.1999, W Polsce 15.12.2017</t>
  </si>
  <si>
    <t>JCB</t>
  </si>
  <si>
    <t>3CX</t>
  </si>
  <si>
    <t>koparko - ładowarka</t>
  </si>
  <si>
    <t>JCB3CXTTKJ266749</t>
  </si>
  <si>
    <t>poz. 10 właściciel: Europejski Fundusz Leasingowy S.A., 53 - 605 Wrocław, Pl. Orląt Lwowskich 1, regon: 930986308</t>
  </si>
  <si>
    <t>Wykaz budynków i budowli</t>
  </si>
  <si>
    <t>Liczba pracowników:</t>
  </si>
  <si>
    <t>1995/1996</t>
  </si>
  <si>
    <t>12-122 Jedwabno, ul. 1 Maja 63</t>
  </si>
  <si>
    <t>ściany zbudowane z pusaka, płaski dach betonowy pokryty papą</t>
  </si>
  <si>
    <t>Teren ogrodzony, brama zamknięta na kłódę</t>
  </si>
  <si>
    <t>ściana pustak, dach płaski betonowy pokryty papą</t>
  </si>
  <si>
    <t>Teren ogrodzony, zamknięty</t>
  </si>
  <si>
    <t xml:space="preserve">kompleks budynków, 2 szt budynków drewnianych - więźba dachowa drewniana, dach pokryty blachodachówką, budynek metalowy - kontener, </t>
  </si>
  <si>
    <t xml:space="preserve"> +wuko</t>
  </si>
  <si>
    <t>Hydrofornia, ul. Polna 12-122 Jedwabno</t>
  </si>
  <si>
    <t>Kotłownia - osiedle Leśna, 12-122 Jedwabno</t>
  </si>
  <si>
    <t>Kotłownia - ul. Warmińska 2, 12-122 Jedwabno</t>
  </si>
  <si>
    <r>
      <t>Pow. Użytkowa  (m</t>
    </r>
    <r>
      <rPr>
        <b/>
        <vertAlign val="superscript"/>
        <sz val="10"/>
        <color indexed="8"/>
        <rFont val="Times New Roman"/>
        <family val="1"/>
      </rPr>
      <t>2</t>
    </r>
    <r>
      <rPr>
        <b/>
        <sz val="10"/>
        <color indexed="8"/>
        <rFont val="Times New Roman"/>
        <family val="1"/>
      </rPr>
      <t>)</t>
    </r>
  </si>
  <si>
    <r>
      <t>Łączna wartość pozostałych środków trwałych, środków trwałych niskocennych i wyposażenia</t>
    </r>
    <r>
      <rPr>
        <sz val="10"/>
        <rFont val="Arial"/>
        <family val="2"/>
      </rPr>
      <t xml:space="preserve"> (z wyłączeniem budynków i budowli, sprzętu elektronicznego wykazanego dalej i pojazdów)</t>
    </r>
  </si>
  <si>
    <t>poz. 1,2, 9 cesja na rzecz Bank Spółdzielczy w Szczytnie Oddział w Jedwabnie, 12 - 122 Jedwabno, ul. Olsztyńska 1, Regon: 000504077</t>
  </si>
  <si>
    <t>11.</t>
  </si>
  <si>
    <t>NO9548T</t>
  </si>
  <si>
    <t>Atego 1323</t>
  </si>
  <si>
    <t>specjalny do czyszczenia kanalizacji</t>
  </si>
  <si>
    <t>WDB9700671L140475</t>
  </si>
  <si>
    <t>31.07.2006, w Polsce 26.02.2019</t>
  </si>
  <si>
    <t>poz. 11 właściciel: Europejski Fundusz Leasingowy S.A. o/Olsztyn, 10-413 Olsztyn, ul. Dworcowa 3, regon: 93098630800326</t>
  </si>
  <si>
    <t>Komputer stacjonarny MINI PC I5 SSD NVMe PCI-E</t>
  </si>
  <si>
    <t>Notebook lenovo T450 I5-5300U, 4GB 250 GB HD+Win 10 Home</t>
  </si>
  <si>
    <t>Notebook Lenovo IdeaPad 320-15ISK 15,6 FHD/i3-6006U/4GB/1TB/iHD520/W10</t>
  </si>
  <si>
    <t>Notebook HP 250 G6 15.6 HD DARK</t>
  </si>
  <si>
    <t>Monitoring na PSZOK-u ( Rejestrator 5W1 KENIK KG-5218UVR, listwa zasilająca antyprzepięciowa, Kamera 4W1 Kenik KG-V40THD5, UPS zasilacz awaryjny volt Polska PICO 800VA 480W, Zasilacz Pulsar PSDC08128T. Transformator Wideo KPL KG202P, Switch TENDA S108-8, Dysk Toshiba S300 HDWT380UZSVA 8TB, kamera WIFI ENDESKOP INSPEKCYJNA 5M 8LED 1200P, kabel teleinformatyczny, szafa rackowa GETFORT 19 cali 4U 600*450</t>
  </si>
  <si>
    <t>NSZUJ02</t>
  </si>
  <si>
    <t>NSZUJ01</t>
  </si>
  <si>
    <t>12.</t>
  </si>
  <si>
    <t>CB867LL</t>
  </si>
  <si>
    <t xml:space="preserve">Renault </t>
  </si>
  <si>
    <t>Midlum 220DXI</t>
  </si>
  <si>
    <t>VF644AGE000003784</t>
  </si>
  <si>
    <t>19,02,2009, w Polsce 06.08.2020</t>
  </si>
  <si>
    <t>poz. 12 właściciel: Idea Getin Leasing S.A. o/Bydgoszcz, 85 - 719 Bydgoszcz, ul. Fordońska 74, Regon: 141374292</t>
  </si>
  <si>
    <t>13.</t>
  </si>
  <si>
    <t>Atego1218</t>
  </si>
  <si>
    <t>ciężarowy wywrotka</t>
  </si>
  <si>
    <t>WDB9700581L119061</t>
  </si>
  <si>
    <t>20.07.2006, w Polsce 24.07.2014</t>
  </si>
  <si>
    <t>poz. 13 dodatkowe wyposażenie: zabudowa wywrotką (rok 2020)</t>
  </si>
  <si>
    <t>NSZVV25</t>
  </si>
  <si>
    <t xml:space="preserve">nie starszy niż 3 letni (wyprodukowany w roku 2019 i latach następnych)  </t>
  </si>
  <si>
    <t>Wartość księgowa brutto (wartość początkowa)</t>
  </si>
  <si>
    <t>nie starszy niż 3 letni (wyprodukowany w roku 2019 i latach następnych)</t>
  </si>
  <si>
    <t>01.02.2022 - 31.01.2023</t>
  </si>
  <si>
    <t>01.02.2023 - 31.01.2024</t>
  </si>
  <si>
    <t>01.02.2024 - 31.01.2025</t>
  </si>
  <si>
    <t>01.02.2022 - 31.01.2025</t>
  </si>
  <si>
    <t>27.07.2022 - 26.07.2025</t>
  </si>
  <si>
    <t>poz. 10 okres ubezpieczenia AC, OC z uwagi na leasing pojazdu roczny w każdym roku obowiązywania ochrony tj. 27.07.2022 do 26.07.2025</t>
  </si>
  <si>
    <t>Załącznik nr 8.7A</t>
  </si>
  <si>
    <t>Załącznik nr 8.7B</t>
  </si>
  <si>
    <t>Załącznik nr 8.7C</t>
  </si>
  <si>
    <t>Załącznik nr 8.7C'</t>
  </si>
  <si>
    <t>Załącznik nr 8.7D</t>
  </si>
  <si>
    <t>Okres ubezpieczenia AC, Assistance - WARTOŚĆ NETTO</t>
  </si>
  <si>
    <t>06.08.2022 - 31.01.2025</t>
  </si>
  <si>
    <t>poz. 12 okres ubezpieczenia AC - 06.08.2022 - 31.01.2025 - wykupienie z leasingu prawdopodobnie do 31.07.2022 roku</t>
  </si>
  <si>
    <t>poz. 11 okres ubezpieczenia AC - 28.05.2022 - 31.01.2025, wyrównanie okresu ubezpieczenia w drugim roku obowiązywania polis - prawdopodobne wykupienie z leasingu 20.05.2023 r.</t>
  </si>
  <si>
    <t>Oczyszczalnia ścieków wraz z PSZOK  - ul. 1 Maja, 12-122 Jedwabno</t>
  </si>
  <si>
    <t>23.07.2022 - 31.01.2025</t>
  </si>
  <si>
    <t>28.05.2022 - 31.01.2025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</si>
</sst>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d/mm/yyyy"/>
    <numFmt numFmtId="167" formatCode="#,##0.00\ [$zł-415];[Red]\-#,##0.00\ [$zł-415]"/>
    <numFmt numFmtId="168" formatCode="#,##0\ &quot;zł&quot;"/>
    <numFmt numFmtId="169" formatCode="&quot; &quot;#,##0.00&quot; zł &quot;;&quot;-&quot;#,##0.00&quot; zł &quot;;&quot; -&quot;#&quot; zł &quot;;@&quot; &quot;"/>
    <numFmt numFmtId="170" formatCode="#,##0.00\ &quot;zł&quot;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_-* #,##0.00\ [$zł-415]_-;\-* #,##0.00\ [$zł-415]_-;_-* \-??\ [$zł-415]_-;_-@_-"/>
  </numFmts>
  <fonts count="79"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name val="Times New Roman"/>
      <family val="1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Arial CE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 CE"/>
      <family val="2"/>
    </font>
    <font>
      <b/>
      <sz val="9"/>
      <name val="Arial"/>
      <family val="2"/>
    </font>
    <font>
      <b/>
      <vertAlign val="superscript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0"/>
      <color indexed="8"/>
      <name val="Arial1"/>
      <family val="0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0"/>
      <color indexed="8"/>
      <name val="Arial1"/>
      <family val="0"/>
    </font>
    <font>
      <sz val="9"/>
      <color indexed="8"/>
      <name val="Times New Roman"/>
      <family val="1"/>
    </font>
    <font>
      <sz val="9"/>
      <color indexed="8"/>
      <name val="Verdana"/>
      <family val="2"/>
    </font>
    <font>
      <sz val="9"/>
      <color indexed="8"/>
      <name val="Arial1"/>
      <family val="0"/>
    </font>
    <font>
      <i/>
      <sz val="9"/>
      <color indexed="8"/>
      <name val="Times New Roman"/>
      <family val="1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i/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Arial1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0"/>
      <color theme="1"/>
      <name val="Arial1"/>
      <family val="0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1"/>
      <name val="Arial1"/>
      <family val="0"/>
    </font>
    <font>
      <sz val="9"/>
      <color theme="1"/>
      <name val="Times New Roman"/>
      <family val="1"/>
    </font>
    <font>
      <sz val="9"/>
      <color theme="1"/>
      <name val="Verdana"/>
      <family val="2"/>
    </font>
    <font>
      <sz val="9"/>
      <color theme="1"/>
      <name val="Arial1"/>
      <family val="0"/>
    </font>
    <font>
      <i/>
      <sz val="9"/>
      <color theme="1"/>
      <name val="Times New Roman"/>
      <family val="1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i/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Arial1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9" fontId="52" fillId="0" borderId="0">
      <alignment/>
      <protection/>
    </xf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0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6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165" fontId="4" fillId="0" borderId="1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67" fillId="0" borderId="0" xfId="0" applyFont="1" applyAlignment="1">
      <alignment horizontal="right"/>
    </xf>
    <xf numFmtId="0" fontId="68" fillId="0" borderId="0" xfId="0" applyFont="1" applyBorder="1" applyAlignment="1">
      <alignment horizontal="center" vertical="center" wrapText="1"/>
    </xf>
    <xf numFmtId="0" fontId="69" fillId="0" borderId="0" xfId="0" applyFont="1" applyFill="1" applyBorder="1" applyAlignment="1">
      <alignment vertical="center" wrapText="1"/>
    </xf>
    <xf numFmtId="0" fontId="70" fillId="0" borderId="0" xfId="0" applyFont="1" applyBorder="1" applyAlignment="1">
      <alignment/>
    </xf>
    <xf numFmtId="0" fontId="70" fillId="0" borderId="0" xfId="0" applyFont="1" applyBorder="1" applyAlignment="1">
      <alignment horizontal="right"/>
    </xf>
    <xf numFmtId="0" fontId="71" fillId="0" borderId="0" xfId="0" applyFont="1" applyBorder="1" applyAlignment="1">
      <alignment vertical="center" wrapText="1"/>
    </xf>
    <xf numFmtId="0" fontId="52" fillId="0" borderId="0" xfId="0" applyFont="1" applyFill="1" applyBorder="1" applyAlignment="1">
      <alignment/>
    </xf>
    <xf numFmtId="165" fontId="69" fillId="0" borderId="0" xfId="0" applyNumberFormat="1" applyFont="1" applyFill="1" applyBorder="1" applyAlignment="1">
      <alignment vertical="center" wrapText="1"/>
    </xf>
    <xf numFmtId="170" fontId="0" fillId="0" borderId="0" xfId="0" applyNumberFormat="1" applyFont="1" applyAlignment="1">
      <alignment horizontal="center"/>
    </xf>
    <xf numFmtId="0" fontId="0" fillId="0" borderId="0" xfId="0" applyAlignment="1">
      <alignment horizontal="left"/>
    </xf>
    <xf numFmtId="165" fontId="4" fillId="0" borderId="12" xfId="0" applyNumberFormat="1" applyFont="1" applyBorder="1" applyAlignment="1">
      <alignment/>
    </xf>
    <xf numFmtId="0" fontId="72" fillId="0" borderId="0" xfId="0" applyFont="1" applyAlignment="1">
      <alignment/>
    </xf>
    <xf numFmtId="165" fontId="73" fillId="0" borderId="13" xfId="0" applyNumberFormat="1" applyFont="1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74" fillId="0" borderId="15" xfId="0" applyFont="1" applyBorder="1" applyAlignment="1">
      <alignment horizontal="center" vertical="center" wrapText="1"/>
    </xf>
    <xf numFmtId="165" fontId="75" fillId="0" borderId="15" xfId="0" applyNumberFormat="1" applyFont="1" applyFill="1" applyBorder="1" applyAlignment="1">
      <alignment vertical="center" wrapText="1"/>
    </xf>
    <xf numFmtId="4" fontId="76" fillId="0" borderId="15" xfId="0" applyNumberFormat="1" applyFont="1" applyBorder="1" applyAlignment="1">
      <alignment vertical="center" wrapText="1"/>
    </xf>
    <xf numFmtId="0" fontId="8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horizontal="right" vertical="center"/>
    </xf>
    <xf numFmtId="0" fontId="76" fillId="0" borderId="15" xfId="0" applyFont="1" applyBorder="1" applyAlignment="1">
      <alignment vertical="center" wrapText="1"/>
    </xf>
    <xf numFmtId="165" fontId="4" fillId="0" borderId="10" xfId="0" applyNumberFormat="1" applyFont="1" applyBorder="1" applyAlignment="1">
      <alignment horizontal="center"/>
    </xf>
    <xf numFmtId="0" fontId="77" fillId="0" borderId="15" xfId="0" applyFont="1" applyBorder="1" applyAlignment="1">
      <alignment horizontal="center" vertical="center" wrapText="1"/>
    </xf>
    <xf numFmtId="0" fontId="77" fillId="0" borderId="15" xfId="0" applyFont="1" applyFill="1" applyBorder="1" applyAlignment="1">
      <alignment vertical="center" wrapText="1"/>
    </xf>
    <xf numFmtId="0" fontId="77" fillId="0" borderId="15" xfId="0" applyFont="1" applyFill="1" applyBorder="1" applyAlignment="1">
      <alignment horizontal="center" vertical="center" wrapText="1"/>
    </xf>
    <xf numFmtId="165" fontId="77" fillId="0" borderId="15" xfId="0" applyNumberFormat="1" applyFont="1" applyFill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49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170" fontId="0" fillId="0" borderId="11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17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14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70" fontId="0" fillId="0" borderId="11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center" vertical="center" wrapText="1"/>
    </xf>
    <xf numFmtId="175" fontId="6" fillId="0" borderId="16" xfId="0" applyNumberFormat="1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0" xfId="0" applyFont="1" applyFill="1" applyBorder="1" applyAlignment="1">
      <alignment horizontal="left" vertical="center"/>
    </xf>
    <xf numFmtId="0" fontId="78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Excel_BuiltIn_Currency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zoomScalePageLayoutView="0" workbookViewId="0" topLeftCell="A1">
      <selection activeCell="B9" sqref="B9"/>
    </sheetView>
  </sheetViews>
  <sheetFormatPr defaultColWidth="9.57421875" defaultRowHeight="12.75"/>
  <cols>
    <col min="1" max="1" width="4.421875" style="0" customWidth="1"/>
    <col min="2" max="2" width="22.140625" style="0" customWidth="1"/>
    <col min="3" max="3" width="10.57421875" style="0" customWidth="1"/>
    <col min="4" max="4" width="11.421875" style="0" customWidth="1"/>
    <col min="5" max="5" width="17.140625" style="0" bestFit="1" customWidth="1"/>
    <col min="6" max="6" width="33.00390625" style="0" customWidth="1"/>
    <col min="7" max="7" width="30.140625" style="0" customWidth="1"/>
  </cols>
  <sheetData>
    <row r="1" ht="12.75">
      <c r="G1" s="15" t="s">
        <v>150</v>
      </c>
    </row>
    <row r="3" spans="1:7" ht="18">
      <c r="A3" s="62" t="s">
        <v>97</v>
      </c>
      <c r="B3" s="62"/>
      <c r="C3" s="62"/>
      <c r="D3" s="62"/>
      <c r="E3" s="62"/>
      <c r="F3" s="62"/>
      <c r="G3" s="62"/>
    </row>
    <row r="4" spans="1:7" ht="18">
      <c r="A4" s="62" t="s">
        <v>57</v>
      </c>
      <c r="B4" s="62"/>
      <c r="C4" s="62"/>
      <c r="D4" s="62"/>
      <c r="E4" s="62"/>
      <c r="F4" s="62"/>
      <c r="G4" s="62"/>
    </row>
    <row r="5" spans="1:7" ht="18">
      <c r="A5" s="62" t="s">
        <v>100</v>
      </c>
      <c r="B5" s="62"/>
      <c r="C5" s="62"/>
      <c r="D5" s="62"/>
      <c r="E5" s="62"/>
      <c r="F5" s="62"/>
      <c r="G5" s="62"/>
    </row>
    <row r="6" spans="1:7" ht="18">
      <c r="A6" s="62" t="s">
        <v>58</v>
      </c>
      <c r="B6" s="62"/>
      <c r="C6" s="62"/>
      <c r="D6" s="62"/>
      <c r="E6" s="62"/>
      <c r="F6" s="62"/>
      <c r="G6" s="62"/>
    </row>
    <row r="7" spans="1:7" ht="41.25">
      <c r="A7" s="29" t="s">
        <v>0</v>
      </c>
      <c r="B7" s="29" t="s">
        <v>1</v>
      </c>
      <c r="C7" s="29" t="s">
        <v>2</v>
      </c>
      <c r="D7" s="29" t="s">
        <v>110</v>
      </c>
      <c r="E7" s="29" t="s">
        <v>42</v>
      </c>
      <c r="F7" s="29" t="s">
        <v>3</v>
      </c>
      <c r="G7" s="29" t="s">
        <v>4</v>
      </c>
    </row>
    <row r="8" spans="1:7" ht="45">
      <c r="A8" s="38" t="s">
        <v>5</v>
      </c>
      <c r="B8" s="39" t="s">
        <v>159</v>
      </c>
      <c r="C8" s="40">
        <v>1993</v>
      </c>
      <c r="D8" s="40">
        <v>90</v>
      </c>
      <c r="E8" s="41">
        <v>2132274</v>
      </c>
      <c r="F8" s="30" t="s">
        <v>105</v>
      </c>
      <c r="G8" s="31" t="s">
        <v>104</v>
      </c>
    </row>
    <row r="9" spans="1:7" ht="30">
      <c r="A9" s="38" t="s">
        <v>6</v>
      </c>
      <c r="B9" s="39" t="s">
        <v>107</v>
      </c>
      <c r="C9" s="40">
        <v>1979</v>
      </c>
      <c r="D9" s="40">
        <v>76</v>
      </c>
      <c r="E9" s="41">
        <v>304500</v>
      </c>
      <c r="F9" s="30" t="s">
        <v>101</v>
      </c>
      <c r="G9" s="36" t="s">
        <v>102</v>
      </c>
    </row>
    <row r="10" spans="1:7" ht="45">
      <c r="A10" s="38" t="s">
        <v>7</v>
      </c>
      <c r="B10" s="39" t="s">
        <v>108</v>
      </c>
      <c r="C10" s="40" t="s">
        <v>99</v>
      </c>
      <c r="D10" s="40">
        <v>142</v>
      </c>
      <c r="E10" s="41">
        <v>95130</v>
      </c>
      <c r="F10" s="30" t="s">
        <v>103</v>
      </c>
      <c r="G10" s="36" t="s">
        <v>69</v>
      </c>
    </row>
    <row r="11" spans="1:7" ht="45">
      <c r="A11" s="38" t="s">
        <v>8</v>
      </c>
      <c r="B11" s="39" t="s">
        <v>109</v>
      </c>
      <c r="C11" s="40">
        <v>2006</v>
      </c>
      <c r="D11" s="40">
        <v>634</v>
      </c>
      <c r="E11" s="41">
        <v>235694</v>
      </c>
      <c r="F11" s="30" t="s">
        <v>103</v>
      </c>
      <c r="G11" s="36" t="s">
        <v>69</v>
      </c>
    </row>
    <row r="12" spans="1:7" ht="15.75">
      <c r="A12" s="16"/>
      <c r="B12" s="17"/>
      <c r="C12" s="18"/>
      <c r="D12" s="19" t="s">
        <v>15</v>
      </c>
      <c r="E12" s="27">
        <f>SUM(E8:E11)</f>
        <v>2767598</v>
      </c>
      <c r="G12" s="20"/>
    </row>
    <row r="13" spans="1:7" ht="12.75">
      <c r="A13" s="16"/>
      <c r="B13" s="17"/>
      <c r="C13" s="18"/>
      <c r="D13" s="19"/>
      <c r="E13" s="22"/>
      <c r="G13" s="20"/>
    </row>
    <row r="15" spans="1:3" ht="12.75">
      <c r="A15" s="21" t="s">
        <v>98</v>
      </c>
      <c r="B15" s="21"/>
      <c r="C15" s="24">
        <v>21</v>
      </c>
    </row>
  </sheetData>
  <sheetProtection/>
  <mergeCells count="4">
    <mergeCell ref="A3:G3"/>
    <mergeCell ref="A4:G4"/>
    <mergeCell ref="A5:G5"/>
    <mergeCell ref="A6:G6"/>
  </mergeCells>
  <printOptions horizontalCentered="1" verticalCentered="1"/>
  <pageMargins left="0.1968503937007874" right="0.2362204724409449" top="0" bottom="0" header="0.2362204724409449" footer="0.1574803149606299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2.8515625" style="0" customWidth="1"/>
    <col min="2" max="2" width="19.28125" style="0" bestFit="1" customWidth="1"/>
    <col min="3" max="3" width="10.7109375" style="0" customWidth="1"/>
  </cols>
  <sheetData>
    <row r="1" ht="12.75">
      <c r="B1" s="1" t="s">
        <v>151</v>
      </c>
    </row>
    <row r="2" ht="12.75">
      <c r="B2" s="1"/>
    </row>
    <row r="4" spans="1:2" ht="15.75">
      <c r="A4" s="63" t="s">
        <v>16</v>
      </c>
      <c r="B4" s="63"/>
    </row>
    <row r="5" spans="1:8" ht="18">
      <c r="A5" s="64" t="s">
        <v>57</v>
      </c>
      <c r="B5" s="64"/>
      <c r="C5" s="2"/>
      <c r="D5" s="2"/>
      <c r="E5" s="2"/>
      <c r="F5" s="2"/>
      <c r="G5" s="2"/>
      <c r="H5" s="2"/>
    </row>
    <row r="6" spans="1:8" ht="18">
      <c r="A6" s="64" t="s">
        <v>100</v>
      </c>
      <c r="B6" s="64"/>
      <c r="C6" s="2"/>
      <c r="D6" s="2"/>
      <c r="E6" s="2"/>
      <c r="F6" s="2"/>
      <c r="G6" s="2"/>
      <c r="H6" s="2"/>
    </row>
    <row r="7" spans="1:8" ht="18">
      <c r="A7" s="64" t="s">
        <v>58</v>
      </c>
      <c r="B7" s="64"/>
      <c r="C7" s="2"/>
      <c r="D7" s="2"/>
      <c r="E7" s="2"/>
      <c r="F7" s="2"/>
      <c r="G7" s="2"/>
      <c r="H7" s="2"/>
    </row>
    <row r="8" spans="1:2" ht="15.75">
      <c r="A8" s="4"/>
      <c r="B8" s="4"/>
    </row>
    <row r="10" spans="1:2" ht="12.75" customHeight="1">
      <c r="A10" s="65" t="s">
        <v>111</v>
      </c>
      <c r="B10" s="66">
        <v>486072.94</v>
      </c>
    </row>
    <row r="11" spans="1:2" ht="45" customHeight="1">
      <c r="A11" s="65"/>
      <c r="B11" s="66"/>
    </row>
    <row r="12" spans="1:2" ht="12.75">
      <c r="A12" s="5" t="s">
        <v>17</v>
      </c>
      <c r="B12" s="8" t="s">
        <v>40</v>
      </c>
    </row>
    <row r="13" spans="1:2" ht="15.75">
      <c r="A13" s="6" t="s">
        <v>15</v>
      </c>
      <c r="B13" s="37">
        <f>SUM(B10:B12)</f>
        <v>486072.94</v>
      </c>
    </row>
    <row r="14" spans="1:2" ht="12.75">
      <c r="A14" s="3"/>
      <c r="B14" s="3"/>
    </row>
    <row r="15" spans="1:2" ht="12.75">
      <c r="A15" s="3"/>
      <c r="B15" s="3"/>
    </row>
    <row r="16" spans="1:2" ht="12.75">
      <c r="A16" s="3"/>
      <c r="B16" s="23"/>
    </row>
  </sheetData>
  <sheetProtection/>
  <mergeCells count="6">
    <mergeCell ref="A4:B4"/>
    <mergeCell ref="A5:B5"/>
    <mergeCell ref="A6:B6"/>
    <mergeCell ref="A10:A11"/>
    <mergeCell ref="B10:B11"/>
    <mergeCell ref="A7:B7"/>
  </mergeCells>
  <printOptions horizontalCentered="1" verticalCentered="1"/>
  <pageMargins left="0.24" right="0.24" top="0.52" bottom="0.18" header="0.5118055555555555" footer="0.38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D28" sqref="D28"/>
    </sheetView>
  </sheetViews>
  <sheetFormatPr defaultColWidth="9.140625" defaultRowHeight="12.75"/>
  <cols>
    <col min="1" max="1" width="5.00390625" style="0" customWidth="1"/>
    <col min="2" max="2" width="35.421875" style="0" customWidth="1"/>
    <col min="3" max="3" width="12.421875" style="0" customWidth="1"/>
    <col min="4" max="4" width="26.00390625" style="0" customWidth="1"/>
  </cols>
  <sheetData>
    <row r="1" ht="12.75">
      <c r="D1" s="1" t="s">
        <v>152</v>
      </c>
    </row>
    <row r="2" ht="12.75">
      <c r="B2" s="1"/>
    </row>
    <row r="4" spans="1:4" ht="15.75">
      <c r="A4" s="63" t="s">
        <v>18</v>
      </c>
      <c r="B4" s="63"/>
      <c r="C4" s="63"/>
      <c r="D4" s="63"/>
    </row>
    <row r="5" spans="1:4" ht="15.75">
      <c r="A5" s="63" t="s">
        <v>57</v>
      </c>
      <c r="B5" s="63"/>
      <c r="C5" s="63"/>
      <c r="D5" s="63"/>
    </row>
    <row r="6" spans="1:4" ht="15.75" customHeight="1">
      <c r="A6" s="63" t="s">
        <v>100</v>
      </c>
      <c r="B6" s="63"/>
      <c r="C6" s="63"/>
      <c r="D6" s="63"/>
    </row>
    <row r="7" spans="1:4" ht="15.75" customHeight="1">
      <c r="A7" s="63" t="s">
        <v>58</v>
      </c>
      <c r="B7" s="63"/>
      <c r="C7" s="63"/>
      <c r="D7" s="63"/>
    </row>
    <row r="8" spans="1:4" ht="15.75">
      <c r="A8" s="4"/>
      <c r="B8" s="4"/>
      <c r="C8" s="4"/>
      <c r="D8" s="4"/>
    </row>
    <row r="9" spans="1:4" ht="15.75" customHeight="1">
      <c r="A9" s="67" t="s">
        <v>19</v>
      </c>
      <c r="B9" s="67"/>
      <c r="C9" s="67"/>
      <c r="D9" s="67"/>
    </row>
    <row r="10" spans="1:4" ht="12.75" customHeight="1">
      <c r="A10" s="67" t="s">
        <v>141</v>
      </c>
      <c r="B10" s="67"/>
      <c r="C10" s="67"/>
      <c r="D10" s="67"/>
    </row>
    <row r="11" spans="1:4" ht="12.75">
      <c r="A11" s="9"/>
      <c r="B11" s="9"/>
      <c r="C11" s="9"/>
      <c r="D11" s="9"/>
    </row>
    <row r="12" spans="1:4" ht="33.75" customHeight="1">
      <c r="A12" s="32" t="s">
        <v>20</v>
      </c>
      <c r="B12" s="32" t="s">
        <v>21</v>
      </c>
      <c r="C12" s="32" t="s">
        <v>22</v>
      </c>
      <c r="D12" s="32" t="s">
        <v>142</v>
      </c>
    </row>
    <row r="13" spans="1:4" s="34" customFormat="1" ht="31.5">
      <c r="A13" s="10" t="s">
        <v>5</v>
      </c>
      <c r="B13" s="56" t="s">
        <v>120</v>
      </c>
      <c r="C13" s="57">
        <v>2019</v>
      </c>
      <c r="D13" s="58">
        <v>1091.87</v>
      </c>
    </row>
    <row r="14" spans="1:4" s="34" customFormat="1" ht="220.5">
      <c r="A14" s="10" t="s">
        <v>6</v>
      </c>
      <c r="B14" s="56" t="s">
        <v>124</v>
      </c>
      <c r="C14" s="57">
        <v>2019</v>
      </c>
      <c r="D14" s="58">
        <v>6139.44</v>
      </c>
    </row>
    <row r="15" spans="1:4" ht="15.75">
      <c r="A15" s="13"/>
      <c r="B15" s="13"/>
      <c r="C15" s="14" t="s">
        <v>15</v>
      </c>
      <c r="D15" s="25">
        <f>SUM(D13:D14)</f>
        <v>7231.3099999999995</v>
      </c>
    </row>
  </sheetData>
  <sheetProtection/>
  <mergeCells count="6">
    <mergeCell ref="A9:D9"/>
    <mergeCell ref="A10:D10"/>
    <mergeCell ref="A4:D4"/>
    <mergeCell ref="A5:D5"/>
    <mergeCell ref="A6:D6"/>
    <mergeCell ref="A7:D7"/>
  </mergeCells>
  <printOptions horizontalCentered="1" verticalCentered="1"/>
  <pageMargins left="0.1968503937007874" right="0.1968503937007874" top="0.3937007874015748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5.00390625" style="0" customWidth="1"/>
    <col min="2" max="2" width="33.00390625" style="0" customWidth="1"/>
    <col min="3" max="3" width="14.28125" style="0" customWidth="1"/>
    <col min="4" max="4" width="27.28125" style="0" customWidth="1"/>
  </cols>
  <sheetData>
    <row r="1" ht="12.75">
      <c r="D1" s="1" t="s">
        <v>153</v>
      </c>
    </row>
    <row r="2" ht="12.75">
      <c r="B2" s="1"/>
    </row>
    <row r="4" spans="1:4" ht="15.75">
      <c r="A4" s="63" t="s">
        <v>23</v>
      </c>
      <c r="B4" s="63"/>
      <c r="C4" s="63"/>
      <c r="D4" s="63"/>
    </row>
    <row r="5" spans="1:4" ht="15.75">
      <c r="A5" s="63" t="s">
        <v>57</v>
      </c>
      <c r="B5" s="63"/>
      <c r="C5" s="63"/>
      <c r="D5" s="63"/>
    </row>
    <row r="6" spans="1:4" ht="15.75" customHeight="1">
      <c r="A6" s="63" t="s">
        <v>100</v>
      </c>
      <c r="B6" s="63"/>
      <c r="C6" s="63"/>
      <c r="D6" s="63"/>
    </row>
    <row r="7" spans="1:4" ht="15.75" customHeight="1">
      <c r="A7" s="63" t="s">
        <v>58</v>
      </c>
      <c r="B7" s="63"/>
      <c r="C7" s="63"/>
      <c r="D7" s="63"/>
    </row>
    <row r="8" spans="1:4" ht="15.75">
      <c r="A8" s="4"/>
      <c r="B8" s="4"/>
      <c r="C8" s="4"/>
      <c r="D8" s="4"/>
    </row>
    <row r="9" spans="1:4" ht="15.75" customHeight="1">
      <c r="A9" s="67" t="s">
        <v>24</v>
      </c>
      <c r="B9" s="67"/>
      <c r="C9" s="67"/>
      <c r="D9" s="67"/>
    </row>
    <row r="10" spans="1:4" ht="12.75" customHeight="1">
      <c r="A10" s="67" t="s">
        <v>143</v>
      </c>
      <c r="B10" s="67"/>
      <c r="C10" s="67"/>
      <c r="D10" s="67"/>
    </row>
    <row r="11" spans="1:4" ht="12.75" customHeight="1">
      <c r="A11" s="67"/>
      <c r="B11" s="67"/>
      <c r="C11" s="67"/>
      <c r="D11" s="67"/>
    </row>
    <row r="12" spans="1:4" ht="33.75" customHeight="1">
      <c r="A12" s="28" t="s">
        <v>20</v>
      </c>
      <c r="B12" s="28" t="s">
        <v>21</v>
      </c>
      <c r="C12" s="28" t="s">
        <v>22</v>
      </c>
      <c r="D12" s="28" t="s">
        <v>142</v>
      </c>
    </row>
    <row r="13" spans="1:4" s="34" customFormat="1" ht="31.5">
      <c r="A13" s="10" t="s">
        <v>5</v>
      </c>
      <c r="B13" s="56" t="s">
        <v>121</v>
      </c>
      <c r="C13" s="57">
        <v>2019</v>
      </c>
      <c r="D13" s="58">
        <v>794.31</v>
      </c>
    </row>
    <row r="14" spans="1:4" s="34" customFormat="1" ht="47.25">
      <c r="A14" s="10" t="s">
        <v>6</v>
      </c>
      <c r="B14" s="56" t="s">
        <v>122</v>
      </c>
      <c r="C14" s="57">
        <v>2019</v>
      </c>
      <c r="D14" s="58">
        <v>1593.5</v>
      </c>
    </row>
    <row r="15" spans="1:4" s="34" customFormat="1" ht="31.5">
      <c r="A15" s="10" t="s">
        <v>7</v>
      </c>
      <c r="B15" s="56" t="s">
        <v>123</v>
      </c>
      <c r="C15" s="57">
        <v>2019</v>
      </c>
      <c r="D15" s="58">
        <v>1211.38</v>
      </c>
    </row>
    <row r="16" spans="1:4" ht="15.75">
      <c r="A16" s="7"/>
      <c r="B16" s="7"/>
      <c r="C16" s="11" t="s">
        <v>15</v>
      </c>
      <c r="D16" s="12">
        <f>SUM(D13:D15)</f>
        <v>3599.19</v>
      </c>
    </row>
  </sheetData>
  <sheetProtection/>
  <mergeCells count="7">
    <mergeCell ref="A11:D11"/>
    <mergeCell ref="A4:D4"/>
    <mergeCell ref="A5:D5"/>
    <mergeCell ref="A6:D6"/>
    <mergeCell ref="A9:D9"/>
    <mergeCell ref="A10:D10"/>
    <mergeCell ref="A7:D7"/>
  </mergeCells>
  <printOptions horizontalCentered="1" verticalCentered="1"/>
  <pageMargins left="0.7480314960629921" right="0.2755905511811024" top="0.551181102362204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0"/>
  <sheetViews>
    <sheetView tabSelected="1" zoomScale="90" zoomScaleNormal="90" zoomScalePageLayoutView="0" workbookViewId="0" topLeftCell="A7">
      <selection activeCell="Q21" sqref="Q21"/>
    </sheetView>
  </sheetViews>
  <sheetFormatPr defaultColWidth="9.140625" defaultRowHeight="12.75"/>
  <cols>
    <col min="1" max="1" width="3.7109375" style="0" customWidth="1"/>
    <col min="2" max="2" width="9.8515625" style="0" bestFit="1" customWidth="1"/>
    <col min="3" max="3" width="10.8515625" style="0" customWidth="1"/>
    <col min="4" max="4" width="9.421875" style="0" customWidth="1"/>
    <col min="5" max="5" width="11.7109375" style="0" customWidth="1"/>
    <col min="6" max="6" width="8.28125" style="0" customWidth="1"/>
    <col min="7" max="7" width="7.57421875" style="0" customWidth="1"/>
    <col min="8" max="8" width="19.421875" style="0" customWidth="1"/>
    <col min="9" max="9" width="6.28125" style="0" customWidth="1"/>
    <col min="10" max="11" width="8.28125" style="0" customWidth="1"/>
    <col min="12" max="12" width="10.57421875" style="0" customWidth="1"/>
    <col min="13" max="13" width="11.57421875" style="0" customWidth="1"/>
    <col min="14" max="16" width="12.7109375" style="0" bestFit="1" customWidth="1"/>
    <col min="17" max="17" width="17.8515625" style="0" customWidth="1"/>
  </cols>
  <sheetData>
    <row r="1" ht="15.75" customHeight="1">
      <c r="Q1" s="35" t="s">
        <v>154</v>
      </c>
    </row>
    <row r="3" spans="1:17" ht="18">
      <c r="A3" s="69" t="s">
        <v>25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17" ht="18">
      <c r="A4" s="64" t="s">
        <v>57</v>
      </c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</row>
    <row r="5" spans="1:17" ht="18">
      <c r="A5" s="64" t="s">
        <v>100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ht="18">
      <c r="A6" s="64" t="s">
        <v>58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</row>
    <row r="8" spans="1:17" ht="25.5" customHeight="1">
      <c r="A8" s="68" t="s">
        <v>0</v>
      </c>
      <c r="B8" s="68" t="s">
        <v>26</v>
      </c>
      <c r="C8" s="68" t="s">
        <v>27</v>
      </c>
      <c r="D8" s="68" t="s">
        <v>28</v>
      </c>
      <c r="E8" s="68" t="s">
        <v>29</v>
      </c>
      <c r="F8" s="68" t="s">
        <v>22</v>
      </c>
      <c r="G8" s="68" t="s">
        <v>30</v>
      </c>
      <c r="H8" s="68" t="s">
        <v>31</v>
      </c>
      <c r="I8" s="68" t="s">
        <v>32</v>
      </c>
      <c r="J8" s="68" t="s">
        <v>33</v>
      </c>
      <c r="K8" s="68" t="s">
        <v>34</v>
      </c>
      <c r="L8" s="68" t="s">
        <v>35</v>
      </c>
      <c r="M8" s="68" t="s">
        <v>36</v>
      </c>
      <c r="N8" s="72" t="s">
        <v>155</v>
      </c>
      <c r="O8" s="72"/>
      <c r="P8" s="72"/>
      <c r="Q8" s="70" t="s">
        <v>56</v>
      </c>
    </row>
    <row r="9" spans="1:17" ht="30.75" customHeight="1">
      <c r="A9" s="68"/>
      <c r="B9" s="68"/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33" t="s">
        <v>144</v>
      </c>
      <c r="O9" s="33" t="s">
        <v>145</v>
      </c>
      <c r="P9" s="33" t="s">
        <v>146</v>
      </c>
      <c r="Q9" s="71"/>
    </row>
    <row r="10" spans="1:17" s="26" customFormat="1" ht="25.5">
      <c r="A10" s="42" t="s">
        <v>5</v>
      </c>
      <c r="B10" s="43" t="s">
        <v>37</v>
      </c>
      <c r="C10" s="44" t="s">
        <v>38</v>
      </c>
      <c r="D10" s="45" t="s">
        <v>41</v>
      </c>
      <c r="E10" s="44" t="s">
        <v>39</v>
      </c>
      <c r="F10" s="44">
        <v>2012</v>
      </c>
      <c r="G10" s="44">
        <v>1368</v>
      </c>
      <c r="H10" s="44" t="s">
        <v>46</v>
      </c>
      <c r="I10" s="43">
        <v>2</v>
      </c>
      <c r="J10" s="43">
        <v>662</v>
      </c>
      <c r="K10" s="43">
        <v>180393</v>
      </c>
      <c r="L10" s="46" t="s">
        <v>43</v>
      </c>
      <c r="M10" s="44" t="s">
        <v>40</v>
      </c>
      <c r="N10" s="47">
        <v>12000</v>
      </c>
      <c r="O10" s="47">
        <v>10800</v>
      </c>
      <c r="P10" s="47">
        <v>9700</v>
      </c>
      <c r="Q10" s="48" t="s">
        <v>147</v>
      </c>
    </row>
    <row r="11" spans="1:17" s="26" customFormat="1" ht="25.5">
      <c r="A11" s="42" t="s">
        <v>6</v>
      </c>
      <c r="B11" s="43" t="s">
        <v>47</v>
      </c>
      <c r="C11" s="43" t="s">
        <v>48</v>
      </c>
      <c r="D11" s="43" t="s">
        <v>49</v>
      </c>
      <c r="E11" s="44" t="s">
        <v>44</v>
      </c>
      <c r="F11" s="44">
        <v>2014</v>
      </c>
      <c r="G11" s="44">
        <v>4400</v>
      </c>
      <c r="H11" s="43" t="s">
        <v>50</v>
      </c>
      <c r="I11" s="44">
        <v>1</v>
      </c>
      <c r="J11" s="44">
        <v>0</v>
      </c>
      <c r="K11" s="44">
        <v>5873</v>
      </c>
      <c r="L11" s="43" t="s">
        <v>51</v>
      </c>
      <c r="M11" s="44"/>
      <c r="N11" s="47">
        <v>56300</v>
      </c>
      <c r="O11" s="47">
        <v>53500</v>
      </c>
      <c r="P11" s="47">
        <v>50800</v>
      </c>
      <c r="Q11" s="48" t="s">
        <v>147</v>
      </c>
    </row>
    <row r="12" spans="1:17" s="26" customFormat="1" ht="25.5">
      <c r="A12" s="42" t="s">
        <v>7</v>
      </c>
      <c r="B12" s="43" t="s">
        <v>52</v>
      </c>
      <c r="C12" s="43" t="s">
        <v>53</v>
      </c>
      <c r="D12" s="43" t="s">
        <v>54</v>
      </c>
      <c r="E12" s="44" t="s">
        <v>45</v>
      </c>
      <c r="F12" s="44">
        <v>2014</v>
      </c>
      <c r="G12" s="44" t="s">
        <v>40</v>
      </c>
      <c r="H12" s="43" t="s">
        <v>55</v>
      </c>
      <c r="I12" s="44">
        <v>0</v>
      </c>
      <c r="J12" s="44">
        <v>4000</v>
      </c>
      <c r="K12" s="44" t="s">
        <v>40</v>
      </c>
      <c r="L12" s="43" t="s">
        <v>51</v>
      </c>
      <c r="M12" s="44"/>
      <c r="N12" s="47"/>
      <c r="O12" s="47"/>
      <c r="P12" s="47"/>
      <c r="Q12" s="48" t="s">
        <v>147</v>
      </c>
    </row>
    <row r="13" spans="1:17" s="26" customFormat="1" ht="25.5">
      <c r="A13" s="42" t="s">
        <v>8</v>
      </c>
      <c r="B13" s="43" t="s">
        <v>59</v>
      </c>
      <c r="C13" s="44" t="s">
        <v>60</v>
      </c>
      <c r="D13" s="49" t="s">
        <v>61</v>
      </c>
      <c r="E13" s="44" t="s">
        <v>62</v>
      </c>
      <c r="F13" s="43">
        <v>1986</v>
      </c>
      <c r="G13" s="48" t="s">
        <v>40</v>
      </c>
      <c r="H13" s="44" t="s">
        <v>63</v>
      </c>
      <c r="I13" s="43">
        <v>0</v>
      </c>
      <c r="J13" s="43">
        <v>4000</v>
      </c>
      <c r="K13" s="48" t="s">
        <v>40</v>
      </c>
      <c r="L13" s="43" t="s">
        <v>64</v>
      </c>
      <c r="M13" s="48" t="s">
        <v>40</v>
      </c>
      <c r="N13" s="50"/>
      <c r="O13" s="47"/>
      <c r="P13" s="47"/>
      <c r="Q13" s="48" t="s">
        <v>147</v>
      </c>
    </row>
    <row r="14" spans="1:17" s="26" customFormat="1" ht="63.75">
      <c r="A14" s="42" t="s">
        <v>9</v>
      </c>
      <c r="B14" s="51" t="s">
        <v>65</v>
      </c>
      <c r="C14" s="43" t="s">
        <v>66</v>
      </c>
      <c r="D14" s="44" t="s">
        <v>67</v>
      </c>
      <c r="E14" s="44" t="s">
        <v>68</v>
      </c>
      <c r="F14" s="44">
        <v>2014</v>
      </c>
      <c r="G14" s="43" t="s">
        <v>69</v>
      </c>
      <c r="H14" s="44" t="s">
        <v>70</v>
      </c>
      <c r="I14" s="44">
        <v>0</v>
      </c>
      <c r="J14" s="43">
        <v>6000</v>
      </c>
      <c r="K14" s="44" t="s">
        <v>40</v>
      </c>
      <c r="L14" s="44" t="s">
        <v>71</v>
      </c>
      <c r="M14" s="52"/>
      <c r="N14" s="50"/>
      <c r="O14" s="47"/>
      <c r="P14" s="47"/>
      <c r="Q14" s="48" t="s">
        <v>147</v>
      </c>
    </row>
    <row r="15" spans="1:17" s="26" customFormat="1" ht="25.5">
      <c r="A15" s="42" t="s">
        <v>10</v>
      </c>
      <c r="B15" s="43" t="s">
        <v>76</v>
      </c>
      <c r="C15" s="43" t="s">
        <v>77</v>
      </c>
      <c r="D15" s="43" t="s">
        <v>78</v>
      </c>
      <c r="E15" s="43" t="s">
        <v>45</v>
      </c>
      <c r="F15" s="43">
        <v>2010</v>
      </c>
      <c r="G15" s="48" t="s">
        <v>40</v>
      </c>
      <c r="H15" s="43" t="s">
        <v>79</v>
      </c>
      <c r="I15" s="43">
        <v>0</v>
      </c>
      <c r="J15" s="43">
        <v>705</v>
      </c>
      <c r="K15" s="48" t="s">
        <v>40</v>
      </c>
      <c r="L15" s="43" t="s">
        <v>80</v>
      </c>
      <c r="M15" s="44" t="s">
        <v>106</v>
      </c>
      <c r="N15" s="50"/>
      <c r="O15" s="47"/>
      <c r="P15" s="47"/>
      <c r="Q15" s="48" t="s">
        <v>147</v>
      </c>
    </row>
    <row r="16" spans="1:17" s="34" customFormat="1" ht="38.25">
      <c r="A16" s="42" t="s">
        <v>11</v>
      </c>
      <c r="B16" s="53" t="s">
        <v>126</v>
      </c>
      <c r="C16" s="43" t="s">
        <v>72</v>
      </c>
      <c r="D16" s="43" t="s">
        <v>73</v>
      </c>
      <c r="E16" s="43" t="s">
        <v>74</v>
      </c>
      <c r="F16" s="43">
        <v>2007</v>
      </c>
      <c r="G16" s="53">
        <v>7146</v>
      </c>
      <c r="H16" s="43" t="s">
        <v>75</v>
      </c>
      <c r="I16" s="43">
        <v>2</v>
      </c>
      <c r="J16" s="43">
        <v>7350</v>
      </c>
      <c r="K16" s="43">
        <v>281273</v>
      </c>
      <c r="L16" s="43" t="s">
        <v>81</v>
      </c>
      <c r="M16" s="54"/>
      <c r="N16" s="50">
        <v>105000</v>
      </c>
      <c r="O16" s="47">
        <v>99750</v>
      </c>
      <c r="P16" s="47">
        <v>94750</v>
      </c>
      <c r="Q16" s="48" t="s">
        <v>147</v>
      </c>
    </row>
    <row r="17" spans="1:17" s="34" customFormat="1" ht="38.25">
      <c r="A17" s="42" t="s">
        <v>12</v>
      </c>
      <c r="B17" s="43" t="s">
        <v>125</v>
      </c>
      <c r="C17" s="43" t="s">
        <v>82</v>
      </c>
      <c r="D17" s="43" t="s">
        <v>83</v>
      </c>
      <c r="E17" s="43" t="s">
        <v>39</v>
      </c>
      <c r="F17" s="43">
        <v>2010</v>
      </c>
      <c r="G17" s="53">
        <v>2998</v>
      </c>
      <c r="H17" s="43" t="s">
        <v>84</v>
      </c>
      <c r="I17" s="43">
        <v>3</v>
      </c>
      <c r="J17" s="43">
        <v>790</v>
      </c>
      <c r="K17" s="60">
        <v>203530</v>
      </c>
      <c r="L17" s="43" t="s">
        <v>85</v>
      </c>
      <c r="M17" s="54"/>
      <c r="N17" s="50">
        <v>32490</v>
      </c>
      <c r="O17" s="47">
        <v>30860</v>
      </c>
      <c r="P17" s="47">
        <v>29300</v>
      </c>
      <c r="Q17" s="48" t="s">
        <v>147</v>
      </c>
    </row>
    <row r="18" spans="1:17" s="26" customFormat="1" ht="38.25">
      <c r="A18" s="42" t="s">
        <v>13</v>
      </c>
      <c r="B18" s="43" t="s">
        <v>86</v>
      </c>
      <c r="C18" s="43" t="s">
        <v>87</v>
      </c>
      <c r="D18" s="43" t="s">
        <v>88</v>
      </c>
      <c r="E18" s="43" t="s">
        <v>89</v>
      </c>
      <c r="F18" s="43">
        <v>1999</v>
      </c>
      <c r="G18" s="53">
        <v>4250</v>
      </c>
      <c r="H18" s="43" t="s">
        <v>90</v>
      </c>
      <c r="I18" s="43">
        <v>3</v>
      </c>
      <c r="J18" s="43">
        <v>2030</v>
      </c>
      <c r="K18" s="43">
        <v>567010</v>
      </c>
      <c r="L18" s="43" t="s">
        <v>91</v>
      </c>
      <c r="M18" s="54"/>
      <c r="N18" s="50">
        <v>39000</v>
      </c>
      <c r="O18" s="47">
        <v>37000</v>
      </c>
      <c r="P18" s="47">
        <v>35150</v>
      </c>
      <c r="Q18" s="48" t="s">
        <v>147</v>
      </c>
    </row>
    <row r="19" spans="1:17" s="26" customFormat="1" ht="42" customHeight="1">
      <c r="A19" s="42" t="s">
        <v>14</v>
      </c>
      <c r="B19" s="43" t="s">
        <v>69</v>
      </c>
      <c r="C19" s="43" t="s">
        <v>92</v>
      </c>
      <c r="D19" s="43" t="s">
        <v>93</v>
      </c>
      <c r="E19" s="43" t="s">
        <v>94</v>
      </c>
      <c r="F19" s="43">
        <v>2018</v>
      </c>
      <c r="G19" s="54"/>
      <c r="H19" s="43" t="s">
        <v>95</v>
      </c>
      <c r="I19" s="54"/>
      <c r="J19" s="54"/>
      <c r="K19" s="53">
        <v>1866</v>
      </c>
      <c r="L19" s="54"/>
      <c r="M19" s="54"/>
      <c r="N19" s="55">
        <v>350000</v>
      </c>
      <c r="O19" s="47">
        <v>332500</v>
      </c>
      <c r="P19" s="47">
        <v>315900</v>
      </c>
      <c r="Q19" s="43" t="s">
        <v>148</v>
      </c>
    </row>
    <row r="20" spans="1:17" s="34" customFormat="1" ht="42" customHeight="1">
      <c r="A20" s="42" t="s">
        <v>113</v>
      </c>
      <c r="B20" s="43" t="s">
        <v>114</v>
      </c>
      <c r="C20" s="43" t="s">
        <v>87</v>
      </c>
      <c r="D20" s="43" t="s">
        <v>115</v>
      </c>
      <c r="E20" s="43" t="s">
        <v>116</v>
      </c>
      <c r="F20" s="43">
        <v>2006</v>
      </c>
      <c r="G20" s="59">
        <v>6374</v>
      </c>
      <c r="H20" s="43" t="s">
        <v>117</v>
      </c>
      <c r="I20" s="43">
        <v>2</v>
      </c>
      <c r="J20" s="53" t="s">
        <v>69</v>
      </c>
      <c r="K20" s="53">
        <v>409229</v>
      </c>
      <c r="L20" s="43" t="s">
        <v>118</v>
      </c>
      <c r="M20" s="54"/>
      <c r="N20" s="55">
        <v>90000</v>
      </c>
      <c r="O20" s="47">
        <v>85500</v>
      </c>
      <c r="P20" s="47">
        <v>81225</v>
      </c>
      <c r="Q20" s="43" t="s">
        <v>161</v>
      </c>
    </row>
    <row r="21" spans="1:17" s="34" customFormat="1" ht="42" customHeight="1">
      <c r="A21" s="42" t="s">
        <v>127</v>
      </c>
      <c r="B21" s="43" t="s">
        <v>128</v>
      </c>
      <c r="C21" s="43" t="s">
        <v>129</v>
      </c>
      <c r="D21" s="43" t="s">
        <v>130</v>
      </c>
      <c r="E21" s="43" t="s">
        <v>89</v>
      </c>
      <c r="F21" s="43">
        <v>2008</v>
      </c>
      <c r="G21" s="59">
        <v>4764</v>
      </c>
      <c r="H21" s="43" t="s">
        <v>131</v>
      </c>
      <c r="I21" s="43">
        <v>3</v>
      </c>
      <c r="J21" s="53">
        <v>4960</v>
      </c>
      <c r="K21" s="53">
        <v>195744</v>
      </c>
      <c r="L21" s="43" t="s">
        <v>132</v>
      </c>
      <c r="M21" s="54"/>
      <c r="N21" s="55">
        <v>65000</v>
      </c>
      <c r="O21" s="47">
        <v>61750</v>
      </c>
      <c r="P21" s="47">
        <v>58660</v>
      </c>
      <c r="Q21" s="43" t="s">
        <v>156</v>
      </c>
    </row>
    <row r="22" spans="1:17" s="34" customFormat="1" ht="42" customHeight="1">
      <c r="A22" s="42" t="s">
        <v>134</v>
      </c>
      <c r="B22" s="43" t="s">
        <v>140</v>
      </c>
      <c r="C22" s="43" t="s">
        <v>87</v>
      </c>
      <c r="D22" s="43" t="s">
        <v>135</v>
      </c>
      <c r="E22" s="43" t="s">
        <v>136</v>
      </c>
      <c r="F22" s="43">
        <v>2006</v>
      </c>
      <c r="G22" s="59">
        <v>4249</v>
      </c>
      <c r="H22" s="43" t="s">
        <v>137</v>
      </c>
      <c r="I22" s="43">
        <v>2</v>
      </c>
      <c r="J22" s="53">
        <v>5650</v>
      </c>
      <c r="K22" s="53">
        <v>361045</v>
      </c>
      <c r="L22" s="43" t="s">
        <v>138</v>
      </c>
      <c r="M22" s="54"/>
      <c r="N22" s="55">
        <v>65000</v>
      </c>
      <c r="O22" s="47">
        <v>61750</v>
      </c>
      <c r="P22" s="47">
        <v>58660</v>
      </c>
      <c r="Q22" s="43" t="s">
        <v>160</v>
      </c>
    </row>
    <row r="23" s="26" customFormat="1" ht="12.75">
      <c r="A23" s="61" t="s">
        <v>96</v>
      </c>
    </row>
    <row r="24" s="26" customFormat="1" ht="12.75">
      <c r="A24" s="61" t="s">
        <v>119</v>
      </c>
    </row>
    <row r="25" s="26" customFormat="1" ht="12.75">
      <c r="A25" s="34" t="s">
        <v>112</v>
      </c>
    </row>
    <row r="26" s="26" customFormat="1" ht="12.75">
      <c r="A26" s="34" t="s">
        <v>149</v>
      </c>
    </row>
    <row r="27" s="26" customFormat="1" ht="12.75">
      <c r="A27" s="34" t="s">
        <v>158</v>
      </c>
    </row>
    <row r="28" s="26" customFormat="1" ht="12.75">
      <c r="A28" s="34" t="s">
        <v>157</v>
      </c>
    </row>
    <row r="29" s="26" customFormat="1" ht="12.75">
      <c r="A29" s="34" t="s">
        <v>133</v>
      </c>
    </row>
    <row r="30" ht="12.75">
      <c r="A30" t="s">
        <v>139</v>
      </c>
    </row>
  </sheetData>
  <sheetProtection/>
  <mergeCells count="19">
    <mergeCell ref="J8:J9"/>
    <mergeCell ref="Q8:Q9"/>
    <mergeCell ref="C8:C9"/>
    <mergeCell ref="K8:K9"/>
    <mergeCell ref="L8:L9"/>
    <mergeCell ref="M8:M9"/>
    <mergeCell ref="N8:P8"/>
    <mergeCell ref="F8:F9"/>
    <mergeCell ref="G8:G9"/>
    <mergeCell ref="B8:B9"/>
    <mergeCell ref="D8:D9"/>
    <mergeCell ref="E8:E9"/>
    <mergeCell ref="I8:I9"/>
    <mergeCell ref="A3:Q3"/>
    <mergeCell ref="A4:Q4"/>
    <mergeCell ref="A5:Q5"/>
    <mergeCell ref="A6:Q6"/>
    <mergeCell ref="H8:H9"/>
    <mergeCell ref="A8:A9"/>
  </mergeCells>
  <printOptions horizontalCentered="1" verticalCentered="1"/>
  <pageMargins left="0" right="0.03937007874015748" top="0.7874015748031497" bottom="0.15748031496062992" header="0.5118110236220472" footer="0.5118110236220472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Pieńkosz</dc:creator>
  <cp:keywords/>
  <dc:description/>
  <cp:lastModifiedBy>Marcin Pieńkosz</cp:lastModifiedBy>
  <cp:lastPrinted>2021-11-24T07:31:35Z</cp:lastPrinted>
  <dcterms:created xsi:type="dcterms:W3CDTF">2015-11-19T21:29:01Z</dcterms:created>
  <dcterms:modified xsi:type="dcterms:W3CDTF">2021-11-30T10:58:36Z</dcterms:modified>
  <cp:category/>
  <cp:version/>
  <cp:contentType/>
  <cp:contentStatus/>
</cp:coreProperties>
</file>